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\"/>
    </mc:Choice>
  </mc:AlternateContent>
  <bookViews>
    <workbookView xWindow="0" yWindow="0" windowWidth="2400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176" i="1" l="1"/>
  <c r="L176" i="1"/>
  <c r="F176" i="1"/>
  <c r="L157" i="1"/>
  <c r="J157" i="1"/>
  <c r="F157" i="1"/>
  <c r="F196" i="1" s="1"/>
  <c r="F138" i="1"/>
  <c r="H138" i="1"/>
  <c r="I138" i="1"/>
  <c r="G138" i="1"/>
  <c r="H100" i="1"/>
  <c r="I100" i="1"/>
  <c r="G100" i="1"/>
  <c r="L100" i="1"/>
  <c r="G81" i="1"/>
  <c r="L81" i="1"/>
  <c r="I81" i="1"/>
  <c r="H81" i="1"/>
  <c r="I62" i="1"/>
  <c r="L62" i="1"/>
  <c r="H62" i="1"/>
  <c r="G62" i="1"/>
  <c r="J43" i="1"/>
  <c r="L43" i="1"/>
  <c r="I43" i="1"/>
  <c r="H43" i="1"/>
  <c r="G43" i="1"/>
  <c r="J24" i="1"/>
  <c r="L24" i="1"/>
  <c r="I24" i="1"/>
  <c r="H24" i="1"/>
  <c r="G24" i="1"/>
  <c r="J196" i="1" l="1"/>
  <c r="L196" i="1"/>
  <c r="I196" i="1"/>
  <c r="H196" i="1"/>
  <c r="G196" i="1"/>
</calcChain>
</file>

<file path=xl/sharedStrings.xml><?xml version="1.0" encoding="utf-8"?>
<sst xmlns="http://schemas.openxmlformats.org/spreadsheetml/2006/main" count="295" uniqueCount="88">
  <si>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</si>
  <si>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</si>
  <si>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</si>
  <si>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</si>
  <si>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</si>
  <si>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</si>
  <si>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</si>
  <si>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</si>
  <si>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</si>
  <si>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</si>
  <si>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</si>
  <si>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</si>
  <si>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</si>
  <si>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</si>
  <si>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</si>
  <si>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</si>
  <si>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</si>
  <si>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</si>
  <si>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</si>
  <si>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</si>
  <si>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</si>
  <si>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</si>
  <si>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</si>
  <si>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</si>
  <si>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</si>
  <si>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</si>
  <si>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</si>
  <si>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</si>
  <si>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</si>
  <si>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</si>
  <si>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</si>
  <si>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</si>
  <si>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</si>
  <si>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</si>
  <si>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</si>
  <si>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</si>
  <si>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</si>
  <si>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</si>
  <si>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</si>
  <si>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</si>
  <si>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Хазыкова А.К.</t>
  </si>
  <si>
    <t>каша геркулесовая с маслом</t>
  </si>
  <si>
    <t>200/10</t>
  </si>
  <si>
    <t>чай с сахаром</t>
  </si>
  <si>
    <t>Бутерброд с российским сыром</t>
  </si>
  <si>
    <t>80/20</t>
  </si>
  <si>
    <t>салат морковный</t>
  </si>
  <si>
    <t>суп вермишелевый</t>
  </si>
  <si>
    <t>тефтели мясные</t>
  </si>
  <si>
    <t>пюре картофельное</t>
  </si>
  <si>
    <t>компот из сухофруктов</t>
  </si>
  <si>
    <t>хлеб ржаной</t>
  </si>
  <si>
    <t>каша рисовая с маслом</t>
  </si>
  <si>
    <t>чай молочный</t>
  </si>
  <si>
    <t>салат огурцы с помидорами</t>
  </si>
  <si>
    <t>суп с домашней лапшой</t>
  </si>
  <si>
    <t>курица тушенная</t>
  </si>
  <si>
    <t>макароны отварные</t>
  </si>
  <si>
    <t>компот из изюма</t>
  </si>
  <si>
    <t>каша пшенная на молоке с маслом</t>
  </si>
  <si>
    <t>бутерброд с маслом</t>
  </si>
  <si>
    <t>салат капустный</t>
  </si>
  <si>
    <t>суп гороховый</t>
  </si>
  <si>
    <t>гречка отварная</t>
  </si>
  <si>
    <t>компот из свежих яблок с лимоном</t>
  </si>
  <si>
    <t>плов на курице</t>
  </si>
  <si>
    <t>чай с молоком</t>
  </si>
  <si>
    <t>каша манная с маслом</t>
  </si>
  <si>
    <t>чай с лимоном и сахаром</t>
  </si>
  <si>
    <t>200/8/10</t>
  </si>
  <si>
    <t>салат из свежих огурцов</t>
  </si>
  <si>
    <t>рассольник Ленинградский</t>
  </si>
  <si>
    <t>котлета  мясная</t>
  </si>
  <si>
    <t xml:space="preserve">макароны отварные </t>
  </si>
  <si>
    <t>каша Дружба с маслом</t>
  </si>
  <si>
    <t>200/20</t>
  </si>
  <si>
    <t>какао с молоком</t>
  </si>
  <si>
    <t>огурец свежий</t>
  </si>
  <si>
    <t xml:space="preserve">гуляш мясной </t>
  </si>
  <si>
    <t>борщ из свежей капусты</t>
  </si>
  <si>
    <t xml:space="preserve">Компот из яблок с лимоном </t>
  </si>
  <si>
    <t>каша пшенная с маслом</t>
  </si>
  <si>
    <t>сосиска в тесте</t>
  </si>
  <si>
    <t>рагу овощное на курице</t>
  </si>
  <si>
    <t>кисель</t>
  </si>
  <si>
    <t>булочка с изюмом</t>
  </si>
  <si>
    <t>салат свекольный</t>
  </si>
  <si>
    <t>курица тущенная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</si>
</sst>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1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left" wrapText="1"/>
      <protection locked="0"/>
    </xf>
    <xf numFmtId="2" fontId="0" fillId="4" borderId="24" xfId="0" applyNumberFormat="1" applyFill="1" applyBorder="1" applyAlignment="1" applyProtection="1">
      <alignment horizontal="left" wrapText="1"/>
      <protection locked="0"/>
    </xf>
    <xf numFmtId="2" fontId="0" fillId="4" borderId="25" xfId="0" applyNumberFormat="1" applyFill="1" applyBorder="1" applyAlignment="1" applyProtection="1">
      <alignment horizontal="left" wrapText="1"/>
      <protection locked="0"/>
    </xf>
    <xf numFmtId="2" fontId="0" fillId="4" borderId="23" xfId="0" applyNumberForma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98" sqref="E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5.9</v>
      </c>
      <c r="H6" s="40">
        <v>8.3000000000000007</v>
      </c>
      <c r="I6" s="40">
        <v>23.8</v>
      </c>
      <c r="J6" s="40">
        <v>194.4</v>
      </c>
      <c r="K6" s="41">
        <v>100</v>
      </c>
      <c r="L6" s="40">
        <v>13</v>
      </c>
    </row>
    <row r="7" spans="1:12" ht="15.75" thickBot="1" x14ac:dyDescent="0.3">
      <c r="A7" s="23"/>
      <c r="B7" s="15"/>
      <c r="C7" s="11"/>
      <c r="D7" s="6"/>
      <c r="E7" s="42"/>
      <c r="F7" s="40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0" t="s">
        <v>42</v>
      </c>
      <c r="G8" s="43">
        <v>0.12</v>
      </c>
      <c r="H8" s="43"/>
      <c r="I8" s="43">
        <v>12.04</v>
      </c>
      <c r="J8" s="43">
        <v>48.64</v>
      </c>
      <c r="K8" s="44">
        <v>270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 t="s">
        <v>45</v>
      </c>
      <c r="G9" s="43">
        <v>9.3800000000000008</v>
      </c>
      <c r="H9" s="43">
        <v>20.9</v>
      </c>
      <c r="I9" s="43">
        <v>30.9</v>
      </c>
      <c r="J9" s="43">
        <v>368.72</v>
      </c>
      <c r="K9" s="44">
        <v>377</v>
      </c>
      <c r="L9" s="43">
        <v>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15.400000000000002</v>
      </c>
      <c r="H13" s="19">
        <f t="shared" si="0"/>
        <v>29.2</v>
      </c>
      <c r="I13" s="19">
        <f t="shared" si="0"/>
        <v>66.740000000000009</v>
      </c>
      <c r="J13" s="19">
        <f t="shared" si="0"/>
        <v>611.76</v>
      </c>
      <c r="K13" s="25"/>
      <c r="L13" s="19">
        <f t="shared" ref="L13" si="1">SUM(L6:L12)</f>
        <v>29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1.9</v>
      </c>
      <c r="H14" s="43">
        <v>10.1</v>
      </c>
      <c r="I14" s="43">
        <v>6.6</v>
      </c>
      <c r="J14" s="43">
        <v>123.7</v>
      </c>
      <c r="K14" s="44">
        <v>11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2.2000000000000002</v>
      </c>
      <c r="H15" s="43">
        <v>4.5</v>
      </c>
      <c r="I15" s="43">
        <v>13</v>
      </c>
      <c r="J15" s="43">
        <v>102.5</v>
      </c>
      <c r="K15" s="44">
        <v>48</v>
      </c>
      <c r="L15" s="43">
        <v>18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17.989999999999998</v>
      </c>
      <c r="H16" s="43">
        <v>20.399999999999999</v>
      </c>
      <c r="I16" s="43">
        <v>12.2</v>
      </c>
      <c r="J16" s="43">
        <v>303.8</v>
      </c>
      <c r="K16" s="44">
        <v>251</v>
      </c>
      <c r="L16" s="43">
        <v>23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4.2</v>
      </c>
      <c r="H17" s="43">
        <v>8.08</v>
      </c>
      <c r="I17" s="43">
        <v>31.06</v>
      </c>
      <c r="J17" s="43">
        <v>212</v>
      </c>
      <c r="K17" s="44">
        <v>241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>
        <v>27.8</v>
      </c>
      <c r="I18" s="43">
        <v>113.4</v>
      </c>
      <c r="J18" s="43">
        <v>0.56000000000000005</v>
      </c>
      <c r="K18" s="44">
        <v>280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80</v>
      </c>
      <c r="G20" s="43">
        <v>4</v>
      </c>
      <c r="H20" s="43">
        <v>0.8</v>
      </c>
      <c r="I20" s="43">
        <v>34</v>
      </c>
      <c r="J20" s="43">
        <v>159.19999999999999</v>
      </c>
      <c r="K20" s="44"/>
      <c r="L20" s="43">
        <v>10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30.289999999999996</v>
      </c>
      <c r="H23" s="19">
        <f t="shared" si="2"/>
        <v>71.679999999999993</v>
      </c>
      <c r="I23" s="19">
        <f t="shared" si="2"/>
        <v>210.26</v>
      </c>
      <c r="J23" s="19">
        <f t="shared" si="2"/>
        <v>901.76</v>
      </c>
      <c r="K23" s="25"/>
      <c r="L23" s="19">
        <f t="shared" ref="L23" si="3">SUM(L14:L22)</f>
        <v>71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930</v>
      </c>
      <c r="G24" s="32">
        <f t="shared" ref="G24:J24" si="4">G13+G23</f>
        <v>45.69</v>
      </c>
      <c r="H24" s="32">
        <f t="shared" si="4"/>
        <v>100.88</v>
      </c>
      <c r="I24" s="32">
        <f t="shared" si="4"/>
        <v>277</v>
      </c>
      <c r="J24" s="32">
        <f t="shared" si="4"/>
        <v>1513.52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42</v>
      </c>
      <c r="G25" s="40">
        <v>5.0999999999999996</v>
      </c>
      <c r="H25" s="40">
        <v>6.6</v>
      </c>
      <c r="I25" s="40">
        <v>32.6</v>
      </c>
      <c r="J25" s="40">
        <v>210</v>
      </c>
      <c r="K25" s="41">
        <v>114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1.4</v>
      </c>
      <c r="H27" s="43">
        <v>1.6</v>
      </c>
      <c r="I27" s="43">
        <v>17.34</v>
      </c>
      <c r="J27" s="43">
        <v>89.32</v>
      </c>
      <c r="K27" s="44">
        <v>345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 t="s">
        <v>45</v>
      </c>
      <c r="G28" s="43">
        <v>9.3800000000000008</v>
      </c>
      <c r="H28" s="43">
        <v>20.9</v>
      </c>
      <c r="I28" s="43">
        <v>30.9</v>
      </c>
      <c r="J28" s="43">
        <v>368.72</v>
      </c>
      <c r="K28" s="44">
        <v>377</v>
      </c>
      <c r="L28" s="43">
        <v>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15.88</v>
      </c>
      <c r="H32" s="19">
        <f t="shared" ref="H32" si="7">SUM(H25:H31)</f>
        <v>29.099999999999998</v>
      </c>
      <c r="I32" s="19">
        <f t="shared" ref="I32" si="8">SUM(I25:I31)</f>
        <v>80.84</v>
      </c>
      <c r="J32" s="19">
        <f t="shared" ref="J32:L32" si="9">SUM(J25:J31)</f>
        <v>668.04</v>
      </c>
      <c r="K32" s="25"/>
      <c r="L32" s="19">
        <f t="shared" si="9"/>
        <v>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0.49</v>
      </c>
      <c r="H33" s="43">
        <v>2.56</v>
      </c>
      <c r="I33" s="43">
        <v>2.27</v>
      </c>
      <c r="J33" s="43">
        <v>32.9</v>
      </c>
      <c r="K33" s="44">
        <v>18</v>
      </c>
      <c r="L33" s="43">
        <v>11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2.2000000000000002</v>
      </c>
      <c r="H34" s="43">
        <v>4.5</v>
      </c>
      <c r="I34" s="43">
        <v>13</v>
      </c>
      <c r="J34" s="43">
        <v>102.3</v>
      </c>
      <c r="K34" s="44">
        <v>4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13.09</v>
      </c>
      <c r="H35" s="43">
        <v>7.8</v>
      </c>
      <c r="I35" s="43">
        <v>3</v>
      </c>
      <c r="J35" s="43">
        <v>113.5</v>
      </c>
      <c r="K35" s="44">
        <v>213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5.52</v>
      </c>
      <c r="H36" s="43">
        <v>5.3</v>
      </c>
      <c r="I36" s="43">
        <v>35.33</v>
      </c>
      <c r="J36" s="43">
        <v>211.08</v>
      </c>
      <c r="K36" s="44">
        <v>227</v>
      </c>
      <c r="L36" s="43">
        <v>7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/>
      <c r="H37" s="43">
        <v>27.8</v>
      </c>
      <c r="I37" s="43">
        <v>113.7</v>
      </c>
      <c r="J37" s="43">
        <v>51.02</v>
      </c>
      <c r="K37" s="44">
        <v>280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80</v>
      </c>
      <c r="G39" s="43">
        <v>4</v>
      </c>
      <c r="H39" s="43">
        <v>0.8</v>
      </c>
      <c r="I39" s="43">
        <v>34</v>
      </c>
      <c r="J39" s="43">
        <v>159.19999999999999</v>
      </c>
      <c r="K39" s="44"/>
      <c r="L39" s="43">
        <v>10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25.3</v>
      </c>
      <c r="H42" s="19">
        <f t="shared" ref="H42" si="11">SUM(H33:H41)</f>
        <v>48.76</v>
      </c>
      <c r="I42" s="19">
        <f t="shared" ref="I42" si="12">SUM(I33:I41)</f>
        <v>201.3</v>
      </c>
      <c r="J42" s="19">
        <f t="shared" ref="J42:L42" si="13">SUM(J33:J41)</f>
        <v>670</v>
      </c>
      <c r="K42" s="25"/>
      <c r="L42" s="19">
        <f t="shared" si="13"/>
        <v>69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1110</v>
      </c>
      <c r="G43" s="32">
        <f t="shared" ref="G43" si="14">G32+G42</f>
        <v>41.18</v>
      </c>
      <c r="H43" s="32">
        <f t="shared" ref="H43" si="15">H32+H42</f>
        <v>77.86</v>
      </c>
      <c r="I43" s="32">
        <f t="shared" ref="I43" si="16">I32+I42</f>
        <v>282.14</v>
      </c>
      <c r="J43" s="32">
        <f t="shared" ref="J43:L43" si="17">J32+J42</f>
        <v>1338.04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 t="s">
        <v>42</v>
      </c>
      <c r="G44" s="40">
        <v>12.9</v>
      </c>
      <c r="H44" s="40">
        <v>13.7</v>
      </c>
      <c r="I44" s="40">
        <v>60.4</v>
      </c>
      <c r="J44" s="40">
        <v>420.1</v>
      </c>
      <c r="K44" s="41">
        <v>112</v>
      </c>
      <c r="L44" s="40">
        <v>11</v>
      </c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0" t="s">
        <v>42</v>
      </c>
      <c r="G46" s="43">
        <v>0.12</v>
      </c>
      <c r="H46" s="43"/>
      <c r="I46" s="43">
        <v>12.04</v>
      </c>
      <c r="J46" s="43">
        <v>48.64</v>
      </c>
      <c r="K46" s="44">
        <v>270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 t="s">
        <v>45</v>
      </c>
      <c r="G47" s="43">
        <v>5.76</v>
      </c>
      <c r="H47" s="43">
        <v>16.440000000000001</v>
      </c>
      <c r="I47" s="43">
        <v>31.66</v>
      </c>
      <c r="J47" s="43">
        <v>312.39999999999998</v>
      </c>
      <c r="K47" s="44">
        <v>349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18.78</v>
      </c>
      <c r="H51" s="19">
        <f t="shared" ref="H51" si="19">SUM(H44:H50)</f>
        <v>30.14</v>
      </c>
      <c r="I51" s="19">
        <f t="shared" ref="I51" si="20">SUM(I44:I50)</f>
        <v>104.1</v>
      </c>
      <c r="J51" s="19">
        <f t="shared" ref="J51:L51" si="21">SUM(J44:J50)</f>
        <v>781.14</v>
      </c>
      <c r="K51" s="25"/>
      <c r="L51" s="19">
        <f t="shared" si="21"/>
        <v>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1.31</v>
      </c>
      <c r="H52" s="43">
        <v>8.06</v>
      </c>
      <c r="I52" s="43">
        <v>8.49</v>
      </c>
      <c r="J52" s="43">
        <v>111.74</v>
      </c>
      <c r="K52" s="44">
        <v>3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8.8000000000000007</v>
      </c>
      <c r="H53" s="43">
        <v>6.7</v>
      </c>
      <c r="I53" s="43">
        <v>28.9</v>
      </c>
      <c r="J53" s="43">
        <v>212.1</v>
      </c>
      <c r="K53" s="44">
        <v>221</v>
      </c>
      <c r="L53" s="43">
        <v>13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13.09</v>
      </c>
      <c r="H54" s="43">
        <v>7.8</v>
      </c>
      <c r="I54" s="43">
        <v>3</v>
      </c>
      <c r="J54" s="43">
        <v>113.5</v>
      </c>
      <c r="K54" s="44">
        <v>213</v>
      </c>
      <c r="L54" s="4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18.7</v>
      </c>
      <c r="H55" s="43">
        <v>5.4</v>
      </c>
      <c r="I55" s="43">
        <v>45</v>
      </c>
      <c r="J55" s="43">
        <v>263.81</v>
      </c>
      <c r="K55" s="44">
        <v>219</v>
      </c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0.2</v>
      </c>
      <c r="H56" s="43">
        <v>0.2</v>
      </c>
      <c r="I56" s="43">
        <v>25.3</v>
      </c>
      <c r="J56" s="43">
        <v>104.4</v>
      </c>
      <c r="K56" s="44">
        <v>282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80</v>
      </c>
      <c r="G58" s="43">
        <v>4</v>
      </c>
      <c r="H58" s="43">
        <v>0.8</v>
      </c>
      <c r="I58" s="43">
        <v>34</v>
      </c>
      <c r="J58" s="43">
        <v>159.19999999999999</v>
      </c>
      <c r="K58" s="44"/>
      <c r="L58" s="43">
        <v>10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46.100000000000009</v>
      </c>
      <c r="H61" s="19">
        <f t="shared" ref="H61" si="23">SUM(H52:H60)</f>
        <v>28.96</v>
      </c>
      <c r="I61" s="19">
        <f t="shared" ref="I61" si="24">SUM(I52:I60)</f>
        <v>144.69</v>
      </c>
      <c r="J61" s="19">
        <f t="shared" ref="J61:L61" si="25">SUM(J52:J60)</f>
        <v>964.75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910</v>
      </c>
      <c r="G62" s="32">
        <f t="shared" ref="G62" si="26">G51+G61</f>
        <v>64.88000000000001</v>
      </c>
      <c r="H62" s="32">
        <f t="shared" ref="H62" si="27">H51+H61</f>
        <v>59.1</v>
      </c>
      <c r="I62" s="32">
        <f t="shared" ref="I62" si="28">I51+I61</f>
        <v>248.79</v>
      </c>
      <c r="J62" s="32">
        <f t="shared" ref="J62:L62" si="29">J51+J61</f>
        <v>1745.8899999999999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 t="s">
        <v>42</v>
      </c>
      <c r="G63" s="40">
        <v>5.9</v>
      </c>
      <c r="H63" s="40">
        <v>8.3000000000000007</v>
      </c>
      <c r="I63" s="40">
        <v>23.8</v>
      </c>
      <c r="J63" s="40">
        <v>194.4</v>
      </c>
      <c r="K63" s="41">
        <v>100</v>
      </c>
      <c r="L63" s="40">
        <v>12</v>
      </c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0" t="s">
        <v>42</v>
      </c>
      <c r="G65" s="43">
        <v>0.12</v>
      </c>
      <c r="H65" s="43"/>
      <c r="I65" s="43">
        <v>12.04</v>
      </c>
      <c r="J65" s="43">
        <v>48.64</v>
      </c>
      <c r="K65" s="44">
        <v>270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 t="s">
        <v>45</v>
      </c>
      <c r="G66" s="43">
        <v>5.76</v>
      </c>
      <c r="H66" s="43">
        <v>16.440000000000001</v>
      </c>
      <c r="I66" s="43">
        <v>31.66</v>
      </c>
      <c r="J66" s="43">
        <v>312.39999999999998</v>
      </c>
      <c r="K66" s="44">
        <v>349</v>
      </c>
      <c r="L66" s="43">
        <v>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11.780000000000001</v>
      </c>
      <c r="H70" s="19">
        <f t="shared" ref="H70" si="31">SUM(H63:H69)</f>
        <v>24.740000000000002</v>
      </c>
      <c r="I70" s="19">
        <f t="shared" ref="I70" si="32">SUM(I63:I69)</f>
        <v>67.5</v>
      </c>
      <c r="J70" s="19">
        <f t="shared" ref="J70:L70" si="33">SUM(J63:J69)</f>
        <v>555.44000000000005</v>
      </c>
      <c r="K70" s="25"/>
      <c r="L70" s="19">
        <f t="shared" si="33"/>
        <v>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100</v>
      </c>
      <c r="G71" s="43">
        <v>1.9</v>
      </c>
      <c r="H71" s="43">
        <v>10.1</v>
      </c>
      <c r="I71" s="43">
        <v>6.6</v>
      </c>
      <c r="J71" s="43">
        <v>123.7</v>
      </c>
      <c r="K71" s="44">
        <v>11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2.2000000000000002</v>
      </c>
      <c r="H72" s="43">
        <v>4.5</v>
      </c>
      <c r="I72" s="43">
        <v>13</v>
      </c>
      <c r="J72" s="43">
        <v>102.5</v>
      </c>
      <c r="K72" s="44">
        <v>48</v>
      </c>
      <c r="L72" s="43">
        <v>19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200</v>
      </c>
      <c r="G73" s="43">
        <v>38.700000000000003</v>
      </c>
      <c r="H73" s="43">
        <v>41.2</v>
      </c>
      <c r="I73" s="43">
        <v>33.9</v>
      </c>
      <c r="J73" s="43">
        <v>661.8</v>
      </c>
      <c r="K73" s="44">
        <v>304</v>
      </c>
      <c r="L73" s="43">
        <v>31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/>
      <c r="H75" s="43">
        <v>27.8</v>
      </c>
      <c r="I75" s="43">
        <v>113.4</v>
      </c>
      <c r="J75" s="43">
        <v>0.56000000000000005</v>
      </c>
      <c r="K75" s="44">
        <v>280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80</v>
      </c>
      <c r="G77" s="43">
        <v>4</v>
      </c>
      <c r="H77" s="43">
        <v>0.8</v>
      </c>
      <c r="I77" s="43">
        <v>34</v>
      </c>
      <c r="J77" s="43">
        <v>159.19999999999999</v>
      </c>
      <c r="K77" s="44"/>
      <c r="L77" s="43">
        <v>10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46.800000000000004</v>
      </c>
      <c r="H80" s="19">
        <f t="shared" ref="H80" si="35">SUM(H71:H79)</f>
        <v>84.4</v>
      </c>
      <c r="I80" s="19">
        <f t="shared" ref="I80" si="36">SUM(I71:I79)</f>
        <v>200.9</v>
      </c>
      <c r="J80" s="19">
        <f t="shared" ref="J80:L80" si="37">SUM(J71:J79)</f>
        <v>1047.76</v>
      </c>
      <c r="K80" s="25"/>
      <c r="L80" s="19">
        <f t="shared" si="37"/>
        <v>73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830</v>
      </c>
      <c r="G81" s="32">
        <f t="shared" ref="G81" si="38">G70+G80</f>
        <v>58.580000000000005</v>
      </c>
      <c r="H81" s="32">
        <f t="shared" ref="H81" si="39">H70+H80</f>
        <v>109.14000000000001</v>
      </c>
      <c r="I81" s="32">
        <f t="shared" ref="I81" si="40">I70+I80</f>
        <v>268.39999999999998</v>
      </c>
      <c r="J81" s="32">
        <f t="shared" ref="J81:L81" si="41">J70+J80</f>
        <v>1603.2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 t="s">
        <v>42</v>
      </c>
      <c r="G82" s="40">
        <v>5.8</v>
      </c>
      <c r="H82" s="40">
        <v>8</v>
      </c>
      <c r="I82" s="40">
        <v>31</v>
      </c>
      <c r="J82" s="40">
        <v>206.1</v>
      </c>
      <c r="K82" s="41">
        <v>107</v>
      </c>
      <c r="L82" s="40">
        <v>11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 t="s">
        <v>69</v>
      </c>
      <c r="G84" s="43">
        <v>7.0000000000000007E-2</v>
      </c>
      <c r="H84" s="43">
        <v>0.01</v>
      </c>
      <c r="I84" s="43">
        <v>15.3</v>
      </c>
      <c r="J84" s="43">
        <v>61.6</v>
      </c>
      <c r="K84" s="44">
        <v>343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 t="s">
        <v>45</v>
      </c>
      <c r="G85" s="43">
        <v>5.76</v>
      </c>
      <c r="H85" s="43">
        <v>16.440000000000001</v>
      </c>
      <c r="I85" s="43">
        <v>31.66</v>
      </c>
      <c r="J85" s="43">
        <v>312.39999999999998</v>
      </c>
      <c r="K85" s="44">
        <v>349</v>
      </c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11.629999999999999</v>
      </c>
      <c r="H89" s="19">
        <f t="shared" ref="H89" si="43">SUM(H82:H88)</f>
        <v>24.450000000000003</v>
      </c>
      <c r="I89" s="19">
        <f t="shared" ref="I89" si="44">SUM(I82:I88)</f>
        <v>77.959999999999994</v>
      </c>
      <c r="J89" s="19">
        <f t="shared" ref="J89:L89" si="45">SUM(J82:J88)</f>
        <v>580.09999999999991</v>
      </c>
      <c r="K89" s="25"/>
      <c r="L89" s="19">
        <f t="shared" si="45"/>
        <v>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100</v>
      </c>
      <c r="G90" s="43">
        <v>0.5</v>
      </c>
      <c r="H90" s="43">
        <v>8</v>
      </c>
      <c r="I90" s="43">
        <v>2.4</v>
      </c>
      <c r="J90" s="43">
        <v>82.8</v>
      </c>
      <c r="K90" s="44">
        <v>16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5</v>
      </c>
      <c r="H91" s="43">
        <v>11.3</v>
      </c>
      <c r="I91" s="43">
        <v>32.299999999999997</v>
      </c>
      <c r="J91" s="43">
        <v>149.6</v>
      </c>
      <c r="K91" s="44">
        <v>42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12.3</v>
      </c>
      <c r="H92" s="43">
        <v>1.1000000000000001</v>
      </c>
      <c r="I92" s="43">
        <v>5.9</v>
      </c>
      <c r="J92" s="43">
        <v>83.7</v>
      </c>
      <c r="K92" s="44">
        <v>189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180</v>
      </c>
      <c r="G93" s="43">
        <v>5.52</v>
      </c>
      <c r="H93" s="43">
        <v>5.3</v>
      </c>
      <c r="I93" s="43">
        <v>35.33</v>
      </c>
      <c r="J93" s="43">
        <v>211.08</v>
      </c>
      <c r="K93" s="44">
        <v>227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/>
      <c r="H94" s="43">
        <v>27.8</v>
      </c>
      <c r="I94" s="43">
        <v>113.7</v>
      </c>
      <c r="J94" s="43">
        <v>51.02</v>
      </c>
      <c r="K94" s="44">
        <v>280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80</v>
      </c>
      <c r="G96" s="43">
        <v>4</v>
      </c>
      <c r="H96" s="43">
        <v>0.8</v>
      </c>
      <c r="I96" s="43">
        <v>34</v>
      </c>
      <c r="J96" s="43">
        <v>159.19999999999999</v>
      </c>
      <c r="K96" s="44"/>
      <c r="L96" s="43">
        <v>10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27.32</v>
      </c>
      <c r="H99" s="19">
        <f t="shared" ref="H99" si="47">SUM(H90:H98)</f>
        <v>54.3</v>
      </c>
      <c r="I99" s="19">
        <f t="shared" ref="I99" si="48">SUM(I90:I98)</f>
        <v>223.63</v>
      </c>
      <c r="J99" s="19">
        <f t="shared" ref="J99:L99" si="49">SUM(J90:J98)</f>
        <v>737.39999999999986</v>
      </c>
      <c r="K99" s="25"/>
      <c r="L99" s="19">
        <f t="shared" si="49"/>
        <v>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910</v>
      </c>
      <c r="G100" s="32">
        <f t="shared" ref="G100" si="50">G89+G99</f>
        <v>38.950000000000003</v>
      </c>
      <c r="H100" s="32">
        <f t="shared" ref="H100" si="51">H89+H99</f>
        <v>78.75</v>
      </c>
      <c r="I100" s="32">
        <f t="shared" ref="I100" si="52">I89+I99</f>
        <v>301.58999999999997</v>
      </c>
      <c r="J100" s="32">
        <f t="shared" ref="J100:L100" si="53">J89+J99</f>
        <v>1317.4999999999998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 t="s">
        <v>42</v>
      </c>
      <c r="G101" s="40">
        <v>5.9</v>
      </c>
      <c r="H101" s="40">
        <v>8.3000000000000007</v>
      </c>
      <c r="I101" s="40">
        <v>23.8</v>
      </c>
      <c r="J101" s="40">
        <v>194.4</v>
      </c>
      <c r="K101" s="41">
        <v>100</v>
      </c>
      <c r="L101" s="40">
        <v>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1.4</v>
      </c>
      <c r="H103" s="43">
        <v>1.6</v>
      </c>
      <c r="I103" s="43">
        <v>17.34</v>
      </c>
      <c r="J103" s="43">
        <v>89.32</v>
      </c>
      <c r="K103" s="44">
        <v>345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 t="s">
        <v>45</v>
      </c>
      <c r="G104" s="43">
        <v>9.3800000000000008</v>
      </c>
      <c r="H104" s="43">
        <v>20.9</v>
      </c>
      <c r="I104" s="43">
        <v>30.9</v>
      </c>
      <c r="J104" s="43">
        <v>368.72</v>
      </c>
      <c r="K104" s="44">
        <v>377</v>
      </c>
      <c r="L104" s="43">
        <v>11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16.68</v>
      </c>
      <c r="H108" s="19">
        <f t="shared" si="54"/>
        <v>30.799999999999997</v>
      </c>
      <c r="I108" s="19">
        <f t="shared" si="54"/>
        <v>72.039999999999992</v>
      </c>
      <c r="J108" s="19">
        <f t="shared" si="54"/>
        <v>652.44000000000005</v>
      </c>
      <c r="K108" s="25"/>
      <c r="L108" s="19">
        <f t="shared" ref="L108" si="55">SUM(L101:L107)</f>
        <v>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100</v>
      </c>
      <c r="G109" s="43">
        <v>1.31</v>
      </c>
      <c r="H109" s="43">
        <v>8.06</v>
      </c>
      <c r="I109" s="43">
        <v>8.49</v>
      </c>
      <c r="J109" s="43">
        <v>111.74</v>
      </c>
      <c r="K109" s="44">
        <v>3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2.2000000000000002</v>
      </c>
      <c r="H110" s="43">
        <v>4.5</v>
      </c>
      <c r="I110" s="43">
        <v>13</v>
      </c>
      <c r="J110" s="43">
        <v>102.5</v>
      </c>
      <c r="K110" s="44">
        <v>48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38.700000000000003</v>
      </c>
      <c r="H111" s="43">
        <v>41.2</v>
      </c>
      <c r="I111" s="43">
        <v>33.9</v>
      </c>
      <c r="J111" s="43">
        <v>661.8</v>
      </c>
      <c r="K111" s="44">
        <v>304</v>
      </c>
      <c r="L111" s="43">
        <v>28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/>
      <c r="H113" s="43">
        <v>27.8</v>
      </c>
      <c r="I113" s="43">
        <v>113.4</v>
      </c>
      <c r="J113" s="43">
        <v>0.56000000000000005</v>
      </c>
      <c r="K113" s="44">
        <v>280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80</v>
      </c>
      <c r="G115" s="43">
        <v>4</v>
      </c>
      <c r="H115" s="43">
        <v>0.8</v>
      </c>
      <c r="I115" s="43">
        <v>34</v>
      </c>
      <c r="J115" s="43">
        <v>159.19999999999999</v>
      </c>
      <c r="K115" s="44"/>
      <c r="L115" s="43">
        <v>10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46.21</v>
      </c>
      <c r="H118" s="19">
        <f t="shared" si="56"/>
        <v>82.36</v>
      </c>
      <c r="I118" s="19">
        <f t="shared" si="56"/>
        <v>202.79000000000002</v>
      </c>
      <c r="J118" s="19">
        <f t="shared" si="56"/>
        <v>1035.8</v>
      </c>
      <c r="K118" s="25"/>
      <c r="L118" s="19">
        <f t="shared" ref="L118" si="57">SUM(L109:L117)</f>
        <v>69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1030</v>
      </c>
      <c r="G119" s="32">
        <f t="shared" ref="G119" si="58">G108+G118</f>
        <v>62.89</v>
      </c>
      <c r="H119" s="32">
        <f t="shared" ref="H119" si="59">H108+H118</f>
        <v>113.16</v>
      </c>
      <c r="I119" s="32">
        <f t="shared" ref="I119" si="60">I108+I118</f>
        <v>274.83000000000004</v>
      </c>
      <c r="J119" s="32">
        <f t="shared" ref="J119:L119" si="61">J108+J118</f>
        <v>1688.24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 t="s">
        <v>75</v>
      </c>
      <c r="G120" s="40">
        <v>6.6</v>
      </c>
      <c r="H120" s="40">
        <v>8.3000000000000007</v>
      </c>
      <c r="I120" s="40">
        <v>35</v>
      </c>
      <c r="J120" s="40">
        <v>241.1</v>
      </c>
      <c r="K120" s="41">
        <v>102</v>
      </c>
      <c r="L120" s="40">
        <v>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3.7</v>
      </c>
      <c r="H122" s="43">
        <v>3.9</v>
      </c>
      <c r="I122" s="43">
        <v>25.9</v>
      </c>
      <c r="J122" s="43">
        <v>153.9</v>
      </c>
      <c r="K122" s="44">
        <v>269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 t="s">
        <v>45</v>
      </c>
      <c r="G123" s="43">
        <v>5.76</v>
      </c>
      <c r="H123" s="43">
        <v>16.440000000000001</v>
      </c>
      <c r="I123" s="43">
        <v>31.66</v>
      </c>
      <c r="J123" s="43">
        <v>312.39999999999998</v>
      </c>
      <c r="K123" s="44">
        <v>349</v>
      </c>
      <c r="L123" s="43">
        <v>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16.060000000000002</v>
      </c>
      <c r="H127" s="19">
        <f t="shared" si="62"/>
        <v>28.64</v>
      </c>
      <c r="I127" s="19">
        <f t="shared" si="62"/>
        <v>92.56</v>
      </c>
      <c r="J127" s="19">
        <f t="shared" si="62"/>
        <v>707.4</v>
      </c>
      <c r="K127" s="25"/>
      <c r="L127" s="19">
        <f t="shared" ref="L127" si="63">SUM(L120:L126)</f>
        <v>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0.8</v>
      </c>
      <c r="H128" s="43"/>
      <c r="I128" s="43">
        <v>3</v>
      </c>
      <c r="J128" s="43">
        <v>37.799999999999997</v>
      </c>
      <c r="K128" s="44"/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1.4</v>
      </c>
      <c r="H129" s="43">
        <v>6.2</v>
      </c>
      <c r="I129" s="43">
        <v>10.1</v>
      </c>
      <c r="J129" s="43">
        <v>104.1</v>
      </c>
      <c r="K129" s="44">
        <v>67</v>
      </c>
      <c r="L129" s="43">
        <v>17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15.9</v>
      </c>
      <c r="H130" s="43">
        <v>20.7</v>
      </c>
      <c r="I130" s="43">
        <v>5.7</v>
      </c>
      <c r="J130" s="43">
        <v>283.7</v>
      </c>
      <c r="K130" s="44">
        <v>180</v>
      </c>
      <c r="L130" s="43">
        <v>20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180</v>
      </c>
      <c r="G131" s="43">
        <v>5.52</v>
      </c>
      <c r="H131" s="43">
        <v>5.3</v>
      </c>
      <c r="I131" s="43">
        <v>35.33</v>
      </c>
      <c r="J131" s="43">
        <v>211.08</v>
      </c>
      <c r="K131" s="44">
        <v>227</v>
      </c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0.2</v>
      </c>
      <c r="H132" s="43">
        <v>0.2</v>
      </c>
      <c r="I132" s="43">
        <v>25.3</v>
      </c>
      <c r="J132" s="43">
        <v>104.4</v>
      </c>
      <c r="K132" s="44">
        <v>282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80</v>
      </c>
      <c r="G134" s="43">
        <v>4</v>
      </c>
      <c r="H134" s="43">
        <v>0.8</v>
      </c>
      <c r="I134" s="43">
        <v>34</v>
      </c>
      <c r="J134" s="43">
        <v>159.19999999999999</v>
      </c>
      <c r="K134" s="44"/>
      <c r="L134" s="43">
        <v>10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27.82</v>
      </c>
      <c r="H137" s="19">
        <f t="shared" si="64"/>
        <v>33.199999999999996</v>
      </c>
      <c r="I137" s="19">
        <f t="shared" si="64"/>
        <v>113.42999999999999</v>
      </c>
      <c r="J137" s="19">
        <f t="shared" si="64"/>
        <v>900.28</v>
      </c>
      <c r="K137" s="25"/>
      <c r="L137" s="19">
        <f t="shared" ref="L137" si="65">SUM(L128:L136)</f>
        <v>74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1110</v>
      </c>
      <c r="G138" s="32">
        <f t="shared" ref="G138" si="66">G127+G137</f>
        <v>43.88</v>
      </c>
      <c r="H138" s="32">
        <f t="shared" ref="H138" si="67">H127+H137</f>
        <v>61.839999999999996</v>
      </c>
      <c r="I138" s="32">
        <f t="shared" ref="I138" si="68">I127+I137</f>
        <v>205.99</v>
      </c>
      <c r="J138" s="32">
        <f t="shared" ref="J138:L138" si="69">J127+J137</f>
        <v>1607.6799999999998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81</v>
      </c>
      <c r="F139" s="52" t="s">
        <v>42</v>
      </c>
      <c r="G139" s="53">
        <v>12.9</v>
      </c>
      <c r="H139" s="53">
        <v>13.7</v>
      </c>
      <c r="I139" s="54">
        <v>60.4</v>
      </c>
      <c r="J139" s="40">
        <v>420.1</v>
      </c>
      <c r="K139" s="41">
        <v>112</v>
      </c>
      <c r="L139" s="40">
        <v>11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76</v>
      </c>
      <c r="F141" s="52">
        <v>200</v>
      </c>
      <c r="G141" s="53">
        <v>3.77</v>
      </c>
      <c r="H141" s="53">
        <v>5.93</v>
      </c>
      <c r="I141" s="54">
        <v>25.95</v>
      </c>
      <c r="J141" s="43">
        <v>153.91999999999999</v>
      </c>
      <c r="K141" s="44">
        <v>269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82</v>
      </c>
      <c r="F142" s="52">
        <v>200</v>
      </c>
      <c r="G142" s="53">
        <v>8.7899999999999991</v>
      </c>
      <c r="H142" s="53">
        <v>14.92</v>
      </c>
      <c r="I142" s="54">
        <v>20.02</v>
      </c>
      <c r="J142" s="43">
        <v>140.35</v>
      </c>
      <c r="K142" s="44">
        <v>49</v>
      </c>
      <c r="L142" s="43">
        <v>22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25.46</v>
      </c>
      <c r="H146" s="19">
        <f t="shared" si="70"/>
        <v>34.549999999999997</v>
      </c>
      <c r="I146" s="19">
        <f t="shared" si="70"/>
        <v>106.36999999999999</v>
      </c>
      <c r="J146" s="19">
        <f t="shared" si="70"/>
        <v>714.37</v>
      </c>
      <c r="K146" s="25"/>
      <c r="L146" s="19">
        <f t="shared" ref="L146" si="71">SUM(L139:L145)</f>
        <v>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100</v>
      </c>
      <c r="G147" s="43">
        <v>1.31</v>
      </c>
      <c r="H147" s="43">
        <v>8.06</v>
      </c>
      <c r="I147" s="43">
        <v>8.49</v>
      </c>
      <c r="J147" s="43">
        <v>111.74</v>
      </c>
      <c r="K147" s="44">
        <v>3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51" t="s">
        <v>62</v>
      </c>
      <c r="F148" s="52">
        <v>250</v>
      </c>
      <c r="G148" s="55">
        <v>8.8000000000000007</v>
      </c>
      <c r="H148" s="53">
        <v>6.7</v>
      </c>
      <c r="I148" s="54">
        <v>28.9</v>
      </c>
      <c r="J148" s="56">
        <v>212.1</v>
      </c>
      <c r="K148" s="51">
        <v>221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51" t="s">
        <v>83</v>
      </c>
      <c r="F149" s="52">
        <v>200</v>
      </c>
      <c r="G149" s="55">
        <v>18.489999999999998</v>
      </c>
      <c r="H149" s="53">
        <v>20.55</v>
      </c>
      <c r="I149" s="54">
        <v>20.22</v>
      </c>
      <c r="J149" s="56">
        <v>315</v>
      </c>
      <c r="K149" s="51">
        <v>142</v>
      </c>
      <c r="L149" s="43">
        <v>12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>
        <v>27.8</v>
      </c>
      <c r="I151" s="43">
        <v>113.4</v>
      </c>
      <c r="J151" s="43">
        <v>0.56000000000000005</v>
      </c>
      <c r="K151" s="44">
        <v>280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80</v>
      </c>
      <c r="G153" s="43">
        <v>4</v>
      </c>
      <c r="H153" s="43">
        <v>0.8</v>
      </c>
      <c r="I153" s="43">
        <v>34</v>
      </c>
      <c r="J153" s="43">
        <v>159.19999999999999</v>
      </c>
      <c r="K153" s="44"/>
      <c r="L153" s="43">
        <v>10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32.6</v>
      </c>
      <c r="H156" s="19">
        <f t="shared" si="72"/>
        <v>63.91</v>
      </c>
      <c r="I156" s="19">
        <f t="shared" si="72"/>
        <v>205.01</v>
      </c>
      <c r="J156" s="19">
        <f t="shared" si="72"/>
        <v>798.59999999999991</v>
      </c>
      <c r="K156" s="25"/>
      <c r="L156" s="19">
        <f t="shared" ref="L156" si="73">SUM(L147:L155)</f>
        <v>55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1230</v>
      </c>
      <c r="G157" s="32">
        <f t="shared" ref="G157" si="74">G146+G156</f>
        <v>58.06</v>
      </c>
      <c r="H157" s="32">
        <f t="shared" ref="H157" si="75">H146+H156</f>
        <v>98.46</v>
      </c>
      <c r="I157" s="32">
        <f t="shared" ref="I157" si="76">I146+I156</f>
        <v>311.38</v>
      </c>
      <c r="J157" s="32">
        <f t="shared" ref="J157:L157" si="77">J146+J156</f>
        <v>1512.9699999999998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52" t="s">
        <v>42</v>
      </c>
      <c r="G158" s="53">
        <v>5.8</v>
      </c>
      <c r="H158" s="53">
        <v>8</v>
      </c>
      <c r="I158" s="54">
        <v>31</v>
      </c>
      <c r="J158" s="53">
        <v>208.1</v>
      </c>
      <c r="K158" s="41">
        <v>107</v>
      </c>
      <c r="L158" s="40">
        <v>12</v>
      </c>
    </row>
    <row r="159" spans="1:12" ht="15" x14ac:dyDescent="0.25">
      <c r="A159" s="23"/>
      <c r="B159" s="15"/>
      <c r="C159" s="11"/>
      <c r="D159" s="6"/>
      <c r="E159" s="51"/>
      <c r="F159" s="52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84</v>
      </c>
      <c r="F160" s="52">
        <v>200</v>
      </c>
      <c r="G160" s="53">
        <v>0.2</v>
      </c>
      <c r="H160" s="53">
        <v>0.04</v>
      </c>
      <c r="I160" s="54">
        <v>18.5</v>
      </c>
      <c r="J160" s="53">
        <v>120.4</v>
      </c>
      <c r="K160" s="51">
        <v>359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51" t="s">
        <v>85</v>
      </c>
      <c r="F161" s="52">
        <v>100</v>
      </c>
      <c r="G161" s="53">
        <v>8.35</v>
      </c>
      <c r="H161" s="53">
        <v>3.2</v>
      </c>
      <c r="I161" s="54">
        <v>55.95</v>
      </c>
      <c r="J161" s="53">
        <v>286.67</v>
      </c>
      <c r="K161" s="51">
        <v>472</v>
      </c>
      <c r="L161" s="43">
        <v>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14.35</v>
      </c>
      <c r="H165" s="19">
        <f t="shared" si="78"/>
        <v>11.239999999999998</v>
      </c>
      <c r="I165" s="19">
        <f t="shared" si="78"/>
        <v>105.45</v>
      </c>
      <c r="J165" s="19">
        <f t="shared" si="78"/>
        <v>615.17000000000007</v>
      </c>
      <c r="K165" s="25"/>
      <c r="L165" s="19">
        <f t="shared" ref="L165" si="79">SUM(L158:L164)</f>
        <v>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86</v>
      </c>
      <c r="F166" s="52">
        <v>100</v>
      </c>
      <c r="G166" s="55">
        <v>12</v>
      </c>
      <c r="H166" s="53">
        <v>8.06</v>
      </c>
      <c r="I166" s="54">
        <v>7.37</v>
      </c>
      <c r="J166" s="56">
        <v>106.62</v>
      </c>
      <c r="K166" s="51">
        <v>78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51" t="s">
        <v>79</v>
      </c>
      <c r="F167" s="52">
        <v>250</v>
      </c>
      <c r="G167" s="55">
        <v>1.46</v>
      </c>
      <c r="H167" s="53">
        <v>6.2</v>
      </c>
      <c r="I167" s="54">
        <v>10.1</v>
      </c>
      <c r="J167" s="56">
        <v>104.1</v>
      </c>
      <c r="K167" s="51">
        <v>67</v>
      </c>
      <c r="L167" s="43">
        <v>19</v>
      </c>
    </row>
    <row r="168" spans="1:12" ht="15" x14ac:dyDescent="0.25">
      <c r="A168" s="23"/>
      <c r="B168" s="15"/>
      <c r="C168" s="11"/>
      <c r="D168" s="7" t="s">
        <v>28</v>
      </c>
      <c r="E168" s="51" t="s">
        <v>87</v>
      </c>
      <c r="F168" s="52">
        <v>100</v>
      </c>
      <c r="G168" s="55">
        <v>13.09</v>
      </c>
      <c r="H168" s="53">
        <v>7.8</v>
      </c>
      <c r="I168" s="54">
        <v>3</v>
      </c>
      <c r="J168" s="56">
        <v>113.5</v>
      </c>
      <c r="K168" s="51">
        <v>213</v>
      </c>
      <c r="L168" s="43">
        <v>14</v>
      </c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180</v>
      </c>
      <c r="G169" s="55">
        <v>5.52</v>
      </c>
      <c r="H169" s="53">
        <v>5.3</v>
      </c>
      <c r="I169" s="54">
        <v>35.33</v>
      </c>
      <c r="J169" s="56">
        <v>211.08</v>
      </c>
      <c r="K169" s="51">
        <v>227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/>
      <c r="H170" s="43">
        <v>27.8</v>
      </c>
      <c r="I170" s="43">
        <v>113.7</v>
      </c>
      <c r="J170" s="43">
        <v>51.02</v>
      </c>
      <c r="K170" s="44">
        <v>280</v>
      </c>
      <c r="L170" s="43">
        <v>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80</v>
      </c>
      <c r="G172" s="43">
        <v>4</v>
      </c>
      <c r="H172" s="43">
        <v>0.8</v>
      </c>
      <c r="I172" s="43">
        <v>34</v>
      </c>
      <c r="J172" s="43">
        <v>159.19999999999999</v>
      </c>
      <c r="K172" s="44"/>
      <c r="L172" s="43">
        <v>10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36.07</v>
      </c>
      <c r="H175" s="19">
        <f t="shared" si="80"/>
        <v>55.96</v>
      </c>
      <c r="I175" s="19">
        <f t="shared" si="80"/>
        <v>203.5</v>
      </c>
      <c r="J175" s="19">
        <f t="shared" si="80"/>
        <v>745.52</v>
      </c>
      <c r="K175" s="25"/>
      <c r="L175" s="19">
        <f t="shared" ref="L175" si="81">SUM(L166:L174)</f>
        <v>69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1210</v>
      </c>
      <c r="G176" s="32">
        <f t="shared" ref="G176" si="82">G165+G175</f>
        <v>50.42</v>
      </c>
      <c r="H176" s="32">
        <f t="shared" ref="H176" si="83">H165+H175</f>
        <v>67.2</v>
      </c>
      <c r="I176" s="32">
        <f t="shared" ref="I176" si="84">I165+I175</f>
        <v>308.95</v>
      </c>
      <c r="J176" s="32">
        <f t="shared" ref="J176:L176" si="85">J165+J175</f>
        <v>1360.69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 t="s">
        <v>42</v>
      </c>
      <c r="G177" s="40">
        <v>5.0999999999999996</v>
      </c>
      <c r="H177" s="40">
        <v>6.6</v>
      </c>
      <c r="I177" s="40">
        <v>32.6</v>
      </c>
      <c r="J177" s="40">
        <v>210</v>
      </c>
      <c r="K177" s="41">
        <v>114</v>
      </c>
      <c r="L177" s="40">
        <v>12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1.4</v>
      </c>
      <c r="H179" s="43">
        <v>1.6</v>
      </c>
      <c r="I179" s="43">
        <v>17.34</v>
      </c>
      <c r="J179" s="43">
        <v>89.32</v>
      </c>
      <c r="K179" s="44">
        <v>345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 t="s">
        <v>45</v>
      </c>
      <c r="G180" s="43">
        <v>9.3800000000000008</v>
      </c>
      <c r="H180" s="43">
        <v>20.9</v>
      </c>
      <c r="I180" s="43">
        <v>30.9</v>
      </c>
      <c r="J180" s="43">
        <v>368.72</v>
      </c>
      <c r="K180" s="44">
        <v>377</v>
      </c>
      <c r="L180" s="43">
        <v>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15.88</v>
      </c>
      <c r="H184" s="19">
        <f t="shared" si="86"/>
        <v>29.099999999999998</v>
      </c>
      <c r="I184" s="19">
        <f t="shared" si="86"/>
        <v>80.84</v>
      </c>
      <c r="J184" s="19">
        <f t="shared" si="86"/>
        <v>668.04</v>
      </c>
      <c r="K184" s="25"/>
      <c r="L184" s="19">
        <f t="shared" ref="L184" si="87">SUM(L177:L183)</f>
        <v>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1.9</v>
      </c>
      <c r="H185" s="43">
        <v>10.1</v>
      </c>
      <c r="I185" s="43">
        <v>6.6</v>
      </c>
      <c r="J185" s="43">
        <v>123.7</v>
      </c>
      <c r="K185" s="44">
        <v>11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2.2000000000000002</v>
      </c>
      <c r="H186" s="43">
        <v>4.5</v>
      </c>
      <c r="I186" s="43">
        <v>13</v>
      </c>
      <c r="J186" s="43">
        <v>102.3</v>
      </c>
      <c r="K186" s="44">
        <v>4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100</v>
      </c>
      <c r="G187" s="43">
        <v>13.09</v>
      </c>
      <c r="H187" s="43">
        <v>7.8</v>
      </c>
      <c r="I187" s="43">
        <v>3</v>
      </c>
      <c r="J187" s="43">
        <v>113.5</v>
      </c>
      <c r="K187" s="44">
        <v>213</v>
      </c>
      <c r="L187" s="43">
        <v>18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18.7</v>
      </c>
      <c r="H188" s="43">
        <v>5.4</v>
      </c>
      <c r="I188" s="43">
        <v>45</v>
      </c>
      <c r="J188" s="43">
        <v>263.81</v>
      </c>
      <c r="K188" s="44">
        <v>219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/>
      <c r="H189" s="43">
        <v>27.8</v>
      </c>
      <c r="I189" s="43">
        <v>113.7</v>
      </c>
      <c r="J189" s="43">
        <v>51.02</v>
      </c>
      <c r="K189" s="44">
        <v>280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80</v>
      </c>
      <c r="G191" s="43">
        <v>4</v>
      </c>
      <c r="H191" s="43">
        <v>0.8</v>
      </c>
      <c r="I191" s="43">
        <v>34</v>
      </c>
      <c r="J191" s="43">
        <v>159.19999999999999</v>
      </c>
      <c r="K191" s="44"/>
      <c r="L191" s="43">
        <v>10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39.89</v>
      </c>
      <c r="H194" s="19">
        <f t="shared" si="88"/>
        <v>56.399999999999991</v>
      </c>
      <c r="I194" s="19">
        <f t="shared" si="88"/>
        <v>215.3</v>
      </c>
      <c r="J194" s="19">
        <f t="shared" si="88"/>
        <v>813.53</v>
      </c>
      <c r="K194" s="25"/>
      <c r="L194" s="19">
        <f t="shared" ref="L194" si="89">SUM(L185:L193)</f>
        <v>69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1110</v>
      </c>
      <c r="G195" s="32">
        <f t="shared" ref="G195" si="90">G184+G194</f>
        <v>55.77</v>
      </c>
      <c r="H195" s="32">
        <f t="shared" ref="H195" si="91">H184+H194</f>
        <v>85.499999999999986</v>
      </c>
      <c r="I195" s="32">
        <f t="shared" ref="I195" si="92">I184+I194</f>
        <v>296.14</v>
      </c>
      <c r="J195" s="32">
        <f t="shared" ref="J195:L195" si="93">J184+J194</f>
        <v>1481.57</v>
      </c>
      <c r="K195" s="32"/>
      <c r="L195" s="32">
        <f t="shared" si="93"/>
        <v>100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1038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52.030000000000008</v>
      </c>
      <c r="H196" s="34">
        <f t="shared" si="94"/>
        <v>85.189000000000007</v>
      </c>
      <c r="I196" s="34">
        <f t="shared" si="94"/>
        <v>277.52099999999996</v>
      </c>
      <c r="J196" s="34">
        <f t="shared" si="94"/>
        <v>1516.9299999999998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2023-10-19T10:42:19Z</cp:lastPrinted>
  <dcterms:created xsi:type="dcterms:W3CDTF">2022-05-16T14:23:56Z</dcterms:created>
  <dcterms:modified xsi:type="dcterms:W3CDTF">2023-10-19T10:52:17Z</dcterms:modified>
</cp:coreProperties>
</file>