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0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00" l="1"/>
  <c r="F100"/>
  <c r="J81"/>
  <c r="F81"/>
  <c r="F62"/>
  <c r="F43"/>
  <c r="J62"/>
  <c r="F24"/>
  <c r="J176"/>
  <c r="L176"/>
  <c r="F176"/>
  <c r="L157"/>
  <c r="J157"/>
  <c r="F157"/>
  <c r="F138"/>
  <c r="H138"/>
  <c r="I138"/>
  <c r="G138"/>
  <c r="H100"/>
  <c r="I100"/>
  <c r="G100"/>
  <c r="L100"/>
  <c r="G81"/>
  <c r="L81"/>
  <c r="I81"/>
  <c r="H81"/>
  <c r="I62"/>
  <c r="L62"/>
  <c r="H62"/>
  <c r="G62"/>
  <c r="J43"/>
  <c r="L43"/>
  <c r="I43"/>
  <c r="H43"/>
  <c r="G43"/>
  <c r="J24"/>
  <c r="L24"/>
  <c r="I24"/>
  <c r="H24"/>
  <c r="G24"/>
  <c r="F196" l="1"/>
  <c r="J196"/>
  <c r="L196"/>
  <c r="I196"/>
  <c r="H196"/>
  <c r="G196"/>
</calcChain>
</file>

<file path=xl/sharedStrings.xml><?xml version="1.0" encoding="utf-8"?>
<sst xmlns="http://schemas.openxmlformats.org/spreadsheetml/2006/main" count="294" uniqueCount="81">
  <si>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</si>
  <si>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</si>
  <si>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</si>
  <si>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</si>
  <si>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</si>
  <si>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</si>
  <si>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</si>
  <si>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</si>
  <si>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</si>
  <si>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</si>
  <si>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</si>
  <si>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</si>
  <si>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</si>
  <si>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</si>
  <si>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</si>
  <si>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</si>
  <si>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</si>
  <si>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</si>
  <si>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</si>
  <si>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</si>
  <si>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</si>
  <si>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</si>
  <si>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</si>
  <si>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</si>
  <si>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</si>
  <si>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</si>
  <si>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</si>
  <si>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</si>
  <si>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</si>
  <si>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</si>
  <si>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</si>
  <si>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</si>
  <si>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</si>
  <si>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</si>
  <si>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</si>
  <si>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</si>
  <si>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</si>
  <si>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</si>
  <si>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</si>
  <si>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</si>
  <si>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Хазыкова А.К.</t>
  </si>
  <si>
    <t>чай с сахаром</t>
  </si>
  <si>
    <t>пюре картофельное</t>
  </si>
  <si>
    <t>компот из сухофруктов</t>
  </si>
  <si>
    <t>хлеб ржаной</t>
  </si>
  <si>
    <t>чай молочный</t>
  </si>
  <si>
    <t>макароны отварные</t>
  </si>
  <si>
    <t>гречка отварная</t>
  </si>
  <si>
    <t>чай с молоком</t>
  </si>
  <si>
    <t>каша манная с маслом</t>
  </si>
  <si>
    <t>какао с молоком</t>
  </si>
  <si>
    <t>Макароны с сыром</t>
  </si>
  <si>
    <t>Хлеб пшеничный</t>
  </si>
  <si>
    <t>Яблоко</t>
  </si>
  <si>
    <t>салат из свеклы и капусты с растительным маслом</t>
  </si>
  <si>
    <t>суп картофельный с бобовыми</t>
  </si>
  <si>
    <t>плов из мяса птицы</t>
  </si>
  <si>
    <t>компот из свежих плодов</t>
  </si>
  <si>
    <t>каша гречневая</t>
  </si>
  <si>
    <t>Бутерброд с маслом</t>
  </si>
  <si>
    <t>печенье</t>
  </si>
  <si>
    <t xml:space="preserve"> </t>
  </si>
  <si>
    <t>салат из свежих овощей с растительным маслом</t>
  </si>
  <si>
    <t>суп крестьянский</t>
  </si>
  <si>
    <t>вареники с картофелем</t>
  </si>
  <si>
    <t xml:space="preserve">каша пшеничная на молоке </t>
  </si>
  <si>
    <t>чай с лимоном</t>
  </si>
  <si>
    <t>Блинчики со сгущенкой</t>
  </si>
  <si>
    <t>салат из свежих моркови  и свеклы</t>
  </si>
  <si>
    <t>суп рисовый</t>
  </si>
  <si>
    <t>бефстроганов из мяса птицы</t>
  </si>
  <si>
    <t>цикорий с молоком</t>
  </si>
  <si>
    <t>борщ со свежей капустой</t>
  </si>
  <si>
    <t>тефтели</t>
  </si>
  <si>
    <t>компот из свежезамороженных ягод</t>
  </si>
  <si>
    <t>каша овсяная молочная</t>
  </si>
  <si>
    <t>пирожное</t>
  </si>
  <si>
    <t>салат витаминный на р/м</t>
  </si>
  <si>
    <t>суп с макаронными изделиями</t>
  </si>
  <si>
    <t>гуляш из мяса птицы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</si>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</sst>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91" sqref="D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12</v>
      </c>
      <c r="H6" s="40">
        <v>14</v>
      </c>
      <c r="I6" s="40">
        <v>31</v>
      </c>
      <c r="J6" s="40">
        <v>289</v>
      </c>
      <c r="K6" s="41"/>
      <c r="L6" s="40">
        <v>15.88</v>
      </c>
    </row>
    <row r="7" spans="1:12" ht="15.75" thickBot="1">
      <c r="A7" s="23"/>
      <c r="B7" s="15"/>
      <c r="C7" s="11"/>
      <c r="D7" s="6"/>
      <c r="E7" s="42"/>
      <c r="F7" s="40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0">
        <v>200</v>
      </c>
      <c r="G8" s="43">
        <v>0</v>
      </c>
      <c r="H8" s="43">
        <v>0</v>
      </c>
      <c r="I8" s="43">
        <v>14</v>
      </c>
      <c r="J8" s="43">
        <v>56</v>
      </c>
      <c r="K8" s="44">
        <v>270</v>
      </c>
      <c r="L8" s="43">
        <v>2.25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40</v>
      </c>
      <c r="G9" s="43">
        <v>4</v>
      </c>
      <c r="H9" s="43">
        <v>2</v>
      </c>
      <c r="I9" s="43">
        <v>19</v>
      </c>
      <c r="J9" s="43">
        <v>106</v>
      </c>
      <c r="K9" s="44">
        <v>377</v>
      </c>
      <c r="L9" s="43">
        <v>2.25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</v>
      </c>
      <c r="H10" s="43">
        <v>1</v>
      </c>
      <c r="I10" s="43">
        <v>10</v>
      </c>
      <c r="J10" s="43">
        <v>47</v>
      </c>
      <c r="K10" s="44"/>
      <c r="L10" s="43">
        <v>14.75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74</v>
      </c>
      <c r="J13" s="19">
        <f t="shared" si="0"/>
        <v>498</v>
      </c>
      <c r="K13" s="25"/>
      <c r="L13" s="19">
        <f t="shared" ref="L13" si="1">SUM(L6:L12)</f>
        <v>35.130000000000003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1</v>
      </c>
      <c r="H14" s="43">
        <v>1</v>
      </c>
      <c r="I14" s="43">
        <v>5</v>
      </c>
      <c r="J14" s="43">
        <v>42</v>
      </c>
      <c r="K14" s="44">
        <v>11</v>
      </c>
      <c r="L14" s="43">
        <v>5.97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5</v>
      </c>
      <c r="H15" s="43">
        <v>4</v>
      </c>
      <c r="I15" s="43">
        <v>15</v>
      </c>
      <c r="J15" s="43">
        <v>97</v>
      </c>
      <c r="K15" s="44">
        <v>48</v>
      </c>
      <c r="L15" s="43">
        <v>9.06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200</v>
      </c>
      <c r="G16" s="43">
        <v>14</v>
      </c>
      <c r="H16" s="43">
        <v>16</v>
      </c>
      <c r="I16" s="43">
        <v>24</v>
      </c>
      <c r="J16" s="43">
        <v>272</v>
      </c>
      <c r="K16" s="44">
        <v>304</v>
      </c>
      <c r="L16" s="43">
        <v>33.53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>
        <v>31</v>
      </c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</v>
      </c>
      <c r="H18" s="43">
        <v>0</v>
      </c>
      <c r="I18" s="43">
        <v>19</v>
      </c>
      <c r="J18" s="43">
        <v>118</v>
      </c>
      <c r="K18" s="44">
        <v>280</v>
      </c>
      <c r="L18" s="43">
        <v>4.75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4</v>
      </c>
      <c r="H19" s="43">
        <v>1</v>
      </c>
      <c r="I19" s="43">
        <v>16</v>
      </c>
      <c r="J19" s="43">
        <v>106</v>
      </c>
      <c r="K19" s="44">
        <v>377</v>
      </c>
      <c r="L19" s="43">
        <v>4.5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</v>
      </c>
      <c r="H20" s="43">
        <v>2</v>
      </c>
      <c r="I20" s="43">
        <v>34</v>
      </c>
      <c r="J20" s="43">
        <v>78</v>
      </c>
      <c r="K20" s="44"/>
      <c r="L20" s="43">
        <v>2.06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</v>
      </c>
      <c r="H23" s="19">
        <f t="shared" si="2"/>
        <v>24</v>
      </c>
      <c r="I23" s="19">
        <f t="shared" si="2"/>
        <v>144</v>
      </c>
      <c r="J23" s="19">
        <f t="shared" si="2"/>
        <v>713</v>
      </c>
      <c r="K23" s="25"/>
      <c r="L23" s="19">
        <f t="shared" ref="L23" si="3">SUM(L14:L22)</f>
        <v>59.870000000000005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42</v>
      </c>
      <c r="H24" s="32">
        <f t="shared" si="4"/>
        <v>41</v>
      </c>
      <c r="I24" s="32">
        <f t="shared" si="4"/>
        <v>218</v>
      </c>
      <c r="J24" s="32">
        <f t="shared" si="4"/>
        <v>1211</v>
      </c>
      <c r="K24" s="32"/>
      <c r="L24" s="32">
        <f t="shared" ref="L24" si="5"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220</v>
      </c>
      <c r="G25" s="40">
        <v>10</v>
      </c>
      <c r="H25" s="40">
        <v>5</v>
      </c>
      <c r="I25" s="40">
        <v>33</v>
      </c>
      <c r="J25" s="40">
        <v>212</v>
      </c>
      <c r="K25" s="41"/>
      <c r="L25" s="40">
        <v>12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 t="s">
        <v>61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2</v>
      </c>
      <c r="H27" s="43">
        <v>1</v>
      </c>
      <c r="I27" s="43">
        <v>16</v>
      </c>
      <c r="J27" s="43">
        <v>86</v>
      </c>
      <c r="K27" s="44">
        <v>345</v>
      </c>
      <c r="L27" s="43">
        <v>6.25</v>
      </c>
    </row>
    <row r="28" spans="1:12" ht="15">
      <c r="A28" s="14"/>
      <c r="B28" s="15"/>
      <c r="C28" s="11"/>
      <c r="D28" s="7" t="s">
        <v>23</v>
      </c>
      <c r="E28" s="42" t="s">
        <v>59</v>
      </c>
      <c r="F28" s="43">
        <v>55</v>
      </c>
      <c r="G28" s="43">
        <v>4</v>
      </c>
      <c r="H28" s="43">
        <v>12</v>
      </c>
      <c r="I28" s="43">
        <v>19</v>
      </c>
      <c r="J28" s="43">
        <v>219</v>
      </c>
      <c r="K28" s="44">
        <v>349</v>
      </c>
      <c r="L28" s="43">
        <v>12.63</v>
      </c>
    </row>
    <row r="29" spans="1:12" ht="15">
      <c r="A29" s="14"/>
      <c r="B29" s="15"/>
      <c r="C29" s="11"/>
      <c r="D29" s="7" t="s">
        <v>80</v>
      </c>
      <c r="E29" s="42" t="s">
        <v>60</v>
      </c>
      <c r="F29" s="43">
        <v>30</v>
      </c>
      <c r="G29" s="43">
        <v>1</v>
      </c>
      <c r="H29" s="43">
        <v>1</v>
      </c>
      <c r="I29" s="43">
        <v>6</v>
      </c>
      <c r="J29" s="43">
        <v>41</v>
      </c>
      <c r="K29" s="44"/>
      <c r="L29" s="43">
        <v>7.88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74</v>
      </c>
      <c r="J32" s="19">
        <f t="shared" ref="J32:L32" si="9">SUM(J25:J31)</f>
        <v>558</v>
      </c>
      <c r="K32" s="25"/>
      <c r="L32" s="19">
        <f t="shared" si="9"/>
        <v>38.760000000000005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1</v>
      </c>
      <c r="H33" s="43">
        <v>3</v>
      </c>
      <c r="I33" s="43">
        <v>2</v>
      </c>
      <c r="J33" s="43">
        <v>33</v>
      </c>
      <c r="K33" s="44"/>
      <c r="L33" s="43">
        <v>6.81</v>
      </c>
    </row>
    <row r="34" spans="1:12" ht="1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8</v>
      </c>
      <c r="H34" s="43">
        <v>8</v>
      </c>
      <c r="I34" s="43">
        <v>7</v>
      </c>
      <c r="J34" s="43">
        <v>151</v>
      </c>
      <c r="K34" s="44"/>
      <c r="L34" s="43">
        <v>21</v>
      </c>
    </row>
    <row r="35" spans="1:12" ht="1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8</v>
      </c>
      <c r="H35" s="43">
        <v>10</v>
      </c>
      <c r="I35" s="43">
        <v>54</v>
      </c>
      <c r="J35" s="43">
        <v>301</v>
      </c>
      <c r="K35" s="44"/>
      <c r="L35" s="43">
        <v>19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1</v>
      </c>
      <c r="H37" s="43">
        <v>0</v>
      </c>
      <c r="I37" s="43">
        <v>18</v>
      </c>
      <c r="J37" s="43">
        <v>46</v>
      </c>
      <c r="K37" s="44"/>
      <c r="L37" s="43">
        <v>4.88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4</v>
      </c>
      <c r="H38" s="43">
        <v>1</v>
      </c>
      <c r="I38" s="43">
        <v>19</v>
      </c>
      <c r="J38" s="43">
        <v>106</v>
      </c>
      <c r="K38" s="44">
        <v>377</v>
      </c>
      <c r="L38" s="43">
        <v>4.5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</v>
      </c>
      <c r="H39" s="43">
        <v>2</v>
      </c>
      <c r="I39" s="43">
        <v>16</v>
      </c>
      <c r="J39" s="43">
        <v>78</v>
      </c>
      <c r="K39" s="44"/>
      <c r="L39" s="43">
        <v>2.06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116</v>
      </c>
      <c r="J42" s="19">
        <f t="shared" ref="J42:L42" si="13">SUM(J33:J41)</f>
        <v>715</v>
      </c>
      <c r="K42" s="25"/>
      <c r="L42" s="19">
        <f t="shared" si="13"/>
        <v>58.250000000000007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1235</v>
      </c>
      <c r="G43" s="32">
        <f t="shared" ref="G43" si="14">G32+G42</f>
        <v>41</v>
      </c>
      <c r="H43" s="32">
        <f t="shared" ref="H43" si="15">H32+H42</f>
        <v>43</v>
      </c>
      <c r="I43" s="32">
        <f t="shared" ref="I43" si="16">I32+I42</f>
        <v>190</v>
      </c>
      <c r="J43" s="32">
        <f t="shared" ref="J43:L43" si="17">J32+J42</f>
        <v>1273</v>
      </c>
      <c r="K43" s="32"/>
      <c r="L43" s="32">
        <f t="shared" si="17"/>
        <v>97.010000000000019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220</v>
      </c>
      <c r="G44" s="40">
        <v>9</v>
      </c>
      <c r="H44" s="40">
        <v>10</v>
      </c>
      <c r="I44" s="40">
        <v>34</v>
      </c>
      <c r="J44" s="40">
        <v>268</v>
      </c>
      <c r="K44" s="41"/>
      <c r="L44" s="40">
        <v>10.06</v>
      </c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0">
        <v>200</v>
      </c>
      <c r="G46" s="43">
        <v>0</v>
      </c>
      <c r="H46" s="43">
        <v>0</v>
      </c>
      <c r="I46" s="43">
        <v>15</v>
      </c>
      <c r="J46" s="43">
        <v>82</v>
      </c>
      <c r="K46" s="44"/>
      <c r="L46" s="43">
        <v>4.75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4</v>
      </c>
      <c r="H47" s="43">
        <v>1</v>
      </c>
      <c r="I47" s="43">
        <v>19</v>
      </c>
      <c r="J47" s="43">
        <v>106</v>
      </c>
      <c r="K47" s="44">
        <v>377</v>
      </c>
      <c r="L47" s="43">
        <v>2.25</v>
      </c>
    </row>
    <row r="48" spans="1:12" ht="15">
      <c r="A48" s="23"/>
      <c r="B48" s="15"/>
      <c r="C48" s="11"/>
      <c r="D48" s="7" t="s">
        <v>80</v>
      </c>
      <c r="E48" s="42" t="s">
        <v>67</v>
      </c>
      <c r="F48" s="43">
        <v>50</v>
      </c>
      <c r="G48" s="43">
        <v>3</v>
      </c>
      <c r="H48" s="43">
        <v>5</v>
      </c>
      <c r="I48" s="43">
        <v>15</v>
      </c>
      <c r="J48" s="43">
        <v>106</v>
      </c>
      <c r="K48" s="44"/>
      <c r="L48" s="43">
        <v>17.13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562</v>
      </c>
      <c r="K51" s="25"/>
      <c r="L51" s="19">
        <f t="shared" si="21"/>
        <v>34.19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1</v>
      </c>
      <c r="H52" s="43">
        <v>2</v>
      </c>
      <c r="I52" s="43">
        <v>5</v>
      </c>
      <c r="J52" s="43">
        <v>39</v>
      </c>
      <c r="K52" s="44"/>
      <c r="L52" s="43">
        <v>5.63</v>
      </c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4</v>
      </c>
      <c r="H53" s="43">
        <v>9</v>
      </c>
      <c r="I53" s="43">
        <v>12</v>
      </c>
      <c r="J53" s="43">
        <v>144</v>
      </c>
      <c r="K53" s="44"/>
      <c r="L53" s="43">
        <v>10.53</v>
      </c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11</v>
      </c>
      <c r="H54" s="43">
        <v>6</v>
      </c>
      <c r="I54" s="43">
        <v>4</v>
      </c>
      <c r="J54" s="43">
        <v>184</v>
      </c>
      <c r="K54" s="44"/>
      <c r="L54" s="43">
        <v>24</v>
      </c>
    </row>
    <row r="55" spans="1:12" ht="15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3</v>
      </c>
      <c r="H55" s="43">
        <v>3</v>
      </c>
      <c r="I55" s="43">
        <v>40</v>
      </c>
      <c r="J55" s="43">
        <v>147</v>
      </c>
      <c r="K55" s="44"/>
      <c r="L55" s="43">
        <v>6.63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1</v>
      </c>
      <c r="H56" s="43">
        <v>2</v>
      </c>
      <c r="I56" s="43">
        <v>13</v>
      </c>
      <c r="J56" s="43">
        <v>24</v>
      </c>
      <c r="K56" s="44"/>
      <c r="L56" s="43">
        <v>8.44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4</v>
      </c>
      <c r="H57" s="43">
        <v>1</v>
      </c>
      <c r="I57" s="43">
        <v>19</v>
      </c>
      <c r="J57" s="43">
        <v>106</v>
      </c>
      <c r="K57" s="44"/>
      <c r="L57" s="43">
        <v>4.5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</v>
      </c>
      <c r="H58" s="43">
        <v>2</v>
      </c>
      <c r="I58" s="43">
        <v>16</v>
      </c>
      <c r="J58" s="43">
        <v>78</v>
      </c>
      <c r="K58" s="44"/>
      <c r="L58" s="43">
        <v>2.06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109</v>
      </c>
      <c r="J61" s="19">
        <f t="shared" ref="J61:L61" si="25">SUM(J52:J60)</f>
        <v>722</v>
      </c>
      <c r="K61" s="25"/>
      <c r="L61" s="19">
        <f t="shared" si="25"/>
        <v>61.79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192</v>
      </c>
      <c r="J62" s="32">
        <f t="shared" ref="J62:L62" si="29">J51+J61</f>
        <v>1284</v>
      </c>
      <c r="K62" s="32"/>
      <c r="L62" s="32">
        <f t="shared" si="29"/>
        <v>95.97999999999999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220</v>
      </c>
      <c r="G63" s="40">
        <v>8</v>
      </c>
      <c r="H63" s="40">
        <v>11</v>
      </c>
      <c r="I63" s="40">
        <v>40</v>
      </c>
      <c r="J63" s="40">
        <v>305</v>
      </c>
      <c r="K63" s="41">
        <v>107</v>
      </c>
      <c r="L63" s="40">
        <v>11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</v>
      </c>
      <c r="H65" s="43">
        <v>5</v>
      </c>
      <c r="I65" s="43">
        <v>14</v>
      </c>
      <c r="J65" s="43">
        <v>106</v>
      </c>
      <c r="K65" s="44">
        <v>269</v>
      </c>
      <c r="L65" s="43">
        <v>10.38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4</v>
      </c>
      <c r="H66" s="43">
        <v>1</v>
      </c>
      <c r="I66" s="43">
        <v>19</v>
      </c>
      <c r="J66" s="43">
        <v>106</v>
      </c>
      <c r="K66" s="44"/>
      <c r="L66" s="43">
        <v>2.25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13.88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</v>
      </c>
      <c r="H70" s="19">
        <f t="shared" ref="H70" si="31">SUM(H63:H69)</f>
        <v>17</v>
      </c>
      <c r="I70" s="19">
        <f t="shared" ref="I70" si="32">SUM(I63:I69)</f>
        <v>83</v>
      </c>
      <c r="J70" s="19">
        <f t="shared" ref="J70:L70" si="33">SUM(J63:J69)</f>
        <v>564</v>
      </c>
      <c r="K70" s="25"/>
      <c r="L70" s="19">
        <f t="shared" si="33"/>
        <v>37.510000000000005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1</v>
      </c>
      <c r="H71" s="43">
        <v>3</v>
      </c>
      <c r="I71" s="43">
        <v>2</v>
      </c>
      <c r="J71" s="43">
        <v>33</v>
      </c>
      <c r="K71" s="44"/>
      <c r="L71" s="43">
        <v>7.06</v>
      </c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5</v>
      </c>
      <c r="H72" s="43">
        <v>5</v>
      </c>
      <c r="I72" s="43">
        <v>9</v>
      </c>
      <c r="J72" s="43">
        <v>138</v>
      </c>
      <c r="K72" s="44">
        <v>48</v>
      </c>
      <c r="L72" s="43">
        <v>10.130000000000001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8</v>
      </c>
      <c r="H73" s="43">
        <v>10</v>
      </c>
      <c r="I73" s="43">
        <v>13</v>
      </c>
      <c r="J73" s="43">
        <v>157</v>
      </c>
      <c r="K73" s="44">
        <v>304</v>
      </c>
      <c r="L73" s="43">
        <v>23.5</v>
      </c>
    </row>
    <row r="74" spans="1:12" ht="15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4</v>
      </c>
      <c r="H74" s="43">
        <v>6</v>
      </c>
      <c r="I74" s="43">
        <v>23</v>
      </c>
      <c r="J74" s="43">
        <v>158</v>
      </c>
      <c r="K74" s="44"/>
      <c r="L74" s="43">
        <v>8.5</v>
      </c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21</v>
      </c>
      <c r="J75" s="43">
        <v>50</v>
      </c>
      <c r="K75" s="44">
        <v>280</v>
      </c>
      <c r="L75" s="43">
        <v>3.75</v>
      </c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4</v>
      </c>
      <c r="H76" s="43">
        <v>1</v>
      </c>
      <c r="I76" s="43">
        <v>19</v>
      </c>
      <c r="J76" s="43">
        <v>106</v>
      </c>
      <c r="K76" s="44"/>
      <c r="L76" s="43">
        <v>4.5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</v>
      </c>
      <c r="H77" s="43">
        <v>2</v>
      </c>
      <c r="I77" s="43">
        <v>16</v>
      </c>
      <c r="J77" s="43">
        <v>78</v>
      </c>
      <c r="K77" s="44"/>
      <c r="L77" s="43">
        <v>2.06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103</v>
      </c>
      <c r="J80" s="19">
        <f t="shared" ref="J80:L80" si="37">SUM(J71:J79)</f>
        <v>720</v>
      </c>
      <c r="K80" s="25"/>
      <c r="L80" s="19">
        <f t="shared" si="37"/>
        <v>59.5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1330</v>
      </c>
      <c r="G81" s="32">
        <f t="shared" ref="G81" si="38">G70+G80</f>
        <v>40</v>
      </c>
      <c r="H81" s="32">
        <f t="shared" ref="H81" si="39">H70+H80</f>
        <v>44</v>
      </c>
      <c r="I81" s="32">
        <f t="shared" ref="I81" si="40">I70+I80</f>
        <v>186</v>
      </c>
      <c r="J81" s="32">
        <f t="shared" ref="J81:L81" si="41">J70+J80</f>
        <v>1284</v>
      </c>
      <c r="K81" s="32"/>
      <c r="L81" s="32">
        <f t="shared" si="41"/>
        <v>97.01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220</v>
      </c>
      <c r="G82" s="40">
        <v>10</v>
      </c>
      <c r="H82" s="40">
        <v>11</v>
      </c>
      <c r="I82" s="40">
        <v>28</v>
      </c>
      <c r="J82" s="40">
        <v>250</v>
      </c>
      <c r="K82" s="41"/>
      <c r="L82" s="40">
        <v>17.399999999999999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2</v>
      </c>
      <c r="H84" s="43">
        <v>1</v>
      </c>
      <c r="I84" s="43">
        <v>16</v>
      </c>
      <c r="J84" s="43">
        <v>86</v>
      </c>
      <c r="K84" s="44"/>
      <c r="L84" s="43">
        <v>6.3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4</v>
      </c>
      <c r="H85" s="43">
        <v>1</v>
      </c>
      <c r="I85" s="43">
        <v>19</v>
      </c>
      <c r="J85" s="43">
        <v>106</v>
      </c>
      <c r="K85" s="44"/>
      <c r="L85" s="43">
        <v>4.5</v>
      </c>
    </row>
    <row r="86" spans="1:12" ht="15">
      <c r="A86" s="23"/>
      <c r="B86" s="15"/>
      <c r="C86" s="11"/>
      <c r="D86" s="7" t="s">
        <v>80</v>
      </c>
      <c r="E86" s="42" t="s">
        <v>76</v>
      </c>
      <c r="F86" s="43">
        <v>40</v>
      </c>
      <c r="G86" s="43">
        <v>2</v>
      </c>
      <c r="H86" s="43">
        <v>5</v>
      </c>
      <c r="I86" s="43">
        <v>20</v>
      </c>
      <c r="J86" s="43">
        <v>164</v>
      </c>
      <c r="K86" s="44"/>
      <c r="L86" s="43">
        <v>15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83</v>
      </c>
      <c r="J89" s="19">
        <f t="shared" ref="J89:L89" si="45">SUM(J82:J88)</f>
        <v>606</v>
      </c>
      <c r="K89" s="25"/>
      <c r="L89" s="19">
        <f t="shared" si="45"/>
        <v>43.2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1</v>
      </c>
      <c r="H90" s="43">
        <v>3</v>
      </c>
      <c r="I90" s="43">
        <v>7</v>
      </c>
      <c r="J90" s="43">
        <v>50</v>
      </c>
      <c r="K90" s="44"/>
      <c r="L90" s="43">
        <v>7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5</v>
      </c>
      <c r="H91" s="43">
        <v>11</v>
      </c>
      <c r="I91" s="43">
        <v>15</v>
      </c>
      <c r="J91" s="43">
        <v>162</v>
      </c>
      <c r="K91" s="44"/>
      <c r="L91" s="43">
        <v>8.6999999999999993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90</v>
      </c>
      <c r="G92" s="43">
        <v>9</v>
      </c>
      <c r="H92" s="43">
        <v>5</v>
      </c>
      <c r="I92" s="43">
        <v>2</v>
      </c>
      <c r="J92" s="43">
        <v>187</v>
      </c>
      <c r="K92" s="44"/>
      <c r="L92" s="43">
        <v>17.75</v>
      </c>
    </row>
    <row r="93" spans="1:12" ht="1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5</v>
      </c>
      <c r="H93" s="43">
        <v>2</v>
      </c>
      <c r="I93" s="43">
        <v>25</v>
      </c>
      <c r="J93" s="43">
        <v>135</v>
      </c>
      <c r="K93" s="44"/>
      <c r="L93" s="43">
        <v>7.09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0</v>
      </c>
      <c r="I94" s="43">
        <v>19</v>
      </c>
      <c r="J94" s="43">
        <v>46</v>
      </c>
      <c r="K94" s="44">
        <v>280</v>
      </c>
      <c r="L94" s="43">
        <v>4.88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4</v>
      </c>
      <c r="H95" s="43">
        <v>1</v>
      </c>
      <c r="I95" s="43">
        <v>19</v>
      </c>
      <c r="J95" s="43">
        <v>106</v>
      </c>
      <c r="K95" s="44"/>
      <c r="L95" s="43">
        <v>4.5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</v>
      </c>
      <c r="H96" s="43">
        <v>2</v>
      </c>
      <c r="I96" s="43">
        <v>16</v>
      </c>
      <c r="J96" s="43">
        <v>78</v>
      </c>
      <c r="K96" s="44"/>
      <c r="L96" s="43">
        <v>2.82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</v>
      </c>
      <c r="H99" s="19">
        <f t="shared" ref="H99" si="47">SUM(H90:H98)</f>
        <v>24</v>
      </c>
      <c r="I99" s="19">
        <f t="shared" ref="I99" si="48">SUM(I90:I98)</f>
        <v>103</v>
      </c>
      <c r="J99" s="19">
        <f t="shared" ref="J99:L99" si="49">SUM(J90:J98)</f>
        <v>764</v>
      </c>
      <c r="K99" s="25"/>
      <c r="L99" s="19">
        <f t="shared" si="49"/>
        <v>52.740000000000009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45</v>
      </c>
      <c r="H100" s="32">
        <f t="shared" ref="H100" si="51">H89+H99</f>
        <v>42</v>
      </c>
      <c r="I100" s="32">
        <f t="shared" ref="I100" si="52">I89+I99</f>
        <v>186</v>
      </c>
      <c r="J100" s="32">
        <f t="shared" ref="J100:L100" si="53">J89+J99</f>
        <v>1370</v>
      </c>
      <c r="K100" s="32"/>
      <c r="L100" s="32">
        <f t="shared" si="53"/>
        <v>95.940000000000012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220</v>
      </c>
      <c r="G101" s="40">
        <v>10</v>
      </c>
      <c r="H101" s="40">
        <v>5</v>
      </c>
      <c r="I101" s="40">
        <v>33</v>
      </c>
      <c r="J101" s="40">
        <v>212</v>
      </c>
      <c r="K101" s="41"/>
      <c r="L101" s="40">
        <v>10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 t="s">
        <v>61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2</v>
      </c>
      <c r="H103" s="43">
        <v>1</v>
      </c>
      <c r="I103" s="43">
        <v>16</v>
      </c>
      <c r="J103" s="43">
        <v>86</v>
      </c>
      <c r="K103" s="44">
        <v>345</v>
      </c>
      <c r="L103" s="43">
        <v>6.25</v>
      </c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55</v>
      </c>
      <c r="G104" s="43">
        <v>4</v>
      </c>
      <c r="H104" s="43">
        <v>12</v>
      </c>
      <c r="I104" s="43">
        <v>19</v>
      </c>
      <c r="J104" s="43">
        <v>219</v>
      </c>
      <c r="K104" s="44">
        <v>349</v>
      </c>
      <c r="L104" s="43">
        <v>11.63</v>
      </c>
    </row>
    <row r="105" spans="1:12" ht="15">
      <c r="A105" s="23"/>
      <c r="B105" s="15"/>
      <c r="C105" s="11"/>
      <c r="D105" s="7" t="s">
        <v>80</v>
      </c>
      <c r="E105" s="42" t="s">
        <v>60</v>
      </c>
      <c r="F105" s="43">
        <v>30</v>
      </c>
      <c r="G105" s="43">
        <v>1</v>
      </c>
      <c r="H105" s="43">
        <v>1</v>
      </c>
      <c r="I105" s="43">
        <v>6</v>
      </c>
      <c r="J105" s="43">
        <v>41</v>
      </c>
      <c r="K105" s="44"/>
      <c r="L105" s="43">
        <v>6.88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74</v>
      </c>
      <c r="J108" s="19">
        <f t="shared" si="54"/>
        <v>558</v>
      </c>
      <c r="K108" s="25"/>
      <c r="L108" s="19">
        <f t="shared" ref="L108" si="55">SUM(L101:L107)</f>
        <v>34.760000000000005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60</v>
      </c>
      <c r="G109" s="43">
        <v>1</v>
      </c>
      <c r="H109" s="43">
        <v>3</v>
      </c>
      <c r="I109" s="43">
        <v>2</v>
      </c>
      <c r="J109" s="43">
        <v>33</v>
      </c>
      <c r="K109" s="44"/>
      <c r="L109" s="43">
        <v>6.81</v>
      </c>
    </row>
    <row r="110" spans="1:12" ht="1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8</v>
      </c>
      <c r="H110" s="43">
        <v>8</v>
      </c>
      <c r="I110" s="43">
        <v>7</v>
      </c>
      <c r="J110" s="43">
        <v>151</v>
      </c>
      <c r="K110" s="44"/>
      <c r="L110" s="43">
        <v>19</v>
      </c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8</v>
      </c>
      <c r="H111" s="43">
        <v>10</v>
      </c>
      <c r="I111" s="43">
        <v>54</v>
      </c>
      <c r="J111" s="43">
        <v>301</v>
      </c>
      <c r="K111" s="44"/>
      <c r="L111" s="43">
        <v>19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0</v>
      </c>
      <c r="I113" s="43">
        <v>18</v>
      </c>
      <c r="J113" s="43">
        <v>46</v>
      </c>
      <c r="K113" s="44"/>
      <c r="L113" s="43">
        <v>3.88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4</v>
      </c>
      <c r="H114" s="43">
        <v>1</v>
      </c>
      <c r="I114" s="43">
        <v>19</v>
      </c>
      <c r="J114" s="43">
        <v>106</v>
      </c>
      <c r="K114" s="44">
        <v>377</v>
      </c>
      <c r="L114" s="43">
        <v>4.5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</v>
      </c>
      <c r="H115" s="43">
        <v>2</v>
      </c>
      <c r="I115" s="43">
        <v>16</v>
      </c>
      <c r="J115" s="43">
        <v>78</v>
      </c>
      <c r="K115" s="44"/>
      <c r="L115" s="43">
        <v>2.06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116</v>
      </c>
      <c r="J118" s="19">
        <f t="shared" si="56"/>
        <v>715</v>
      </c>
      <c r="K118" s="25"/>
      <c r="L118" s="19">
        <f t="shared" ref="L118" si="57">SUM(L109:L117)</f>
        <v>55.250000000000007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1235</v>
      </c>
      <c r="G119" s="32">
        <f t="shared" ref="G119" si="58">G108+G118</f>
        <v>41</v>
      </c>
      <c r="H119" s="32">
        <f t="shared" ref="H119" si="59">H108+H118</f>
        <v>43</v>
      </c>
      <c r="I119" s="32">
        <f t="shared" ref="I119" si="60">I108+I118</f>
        <v>190</v>
      </c>
      <c r="J119" s="32">
        <f t="shared" ref="J119:L119" si="61">J108+J118</f>
        <v>1273</v>
      </c>
      <c r="K119" s="32"/>
      <c r="L119" s="32">
        <f t="shared" si="61"/>
        <v>90.010000000000019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220</v>
      </c>
      <c r="G120" s="40">
        <v>10</v>
      </c>
      <c r="H120" s="40">
        <v>11</v>
      </c>
      <c r="I120" s="40">
        <v>28</v>
      </c>
      <c r="J120" s="40">
        <v>250</v>
      </c>
      <c r="K120" s="41"/>
      <c r="L120" s="40">
        <v>16.399999999999999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2</v>
      </c>
      <c r="H122" s="43">
        <v>1</v>
      </c>
      <c r="I122" s="43">
        <v>16</v>
      </c>
      <c r="J122" s="43">
        <v>86</v>
      </c>
      <c r="K122" s="44"/>
      <c r="L122" s="43">
        <v>6.3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4</v>
      </c>
      <c r="H123" s="43">
        <v>1</v>
      </c>
      <c r="I123" s="43">
        <v>19</v>
      </c>
      <c r="J123" s="43">
        <v>106</v>
      </c>
      <c r="K123" s="44"/>
      <c r="L123" s="43">
        <v>2.2999999999999998</v>
      </c>
    </row>
    <row r="124" spans="1:12" ht="15">
      <c r="A124" s="14"/>
      <c r="B124" s="15"/>
      <c r="C124" s="11"/>
      <c r="D124" s="7" t="s">
        <v>80</v>
      </c>
      <c r="E124" s="42" t="s">
        <v>76</v>
      </c>
      <c r="F124" s="43">
        <v>40</v>
      </c>
      <c r="G124" s="43">
        <v>2</v>
      </c>
      <c r="H124" s="43">
        <v>5</v>
      </c>
      <c r="I124" s="43">
        <v>20</v>
      </c>
      <c r="J124" s="43">
        <v>164</v>
      </c>
      <c r="K124" s="44"/>
      <c r="L124" s="43">
        <v>15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83</v>
      </c>
      <c r="J127" s="19">
        <f t="shared" si="62"/>
        <v>606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</v>
      </c>
      <c r="H128" s="43">
        <v>3</v>
      </c>
      <c r="I128" s="43">
        <v>7</v>
      </c>
      <c r="J128" s="43">
        <v>50</v>
      </c>
      <c r="K128" s="44"/>
      <c r="L128" s="43">
        <v>7</v>
      </c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5</v>
      </c>
      <c r="H129" s="43">
        <v>11</v>
      </c>
      <c r="I129" s="43">
        <v>15</v>
      </c>
      <c r="J129" s="43">
        <v>162</v>
      </c>
      <c r="K129" s="44"/>
      <c r="L129" s="43">
        <v>8.6999999999999993</v>
      </c>
    </row>
    <row r="130" spans="1:12" ht="1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9</v>
      </c>
      <c r="H130" s="43">
        <v>5</v>
      </c>
      <c r="I130" s="43">
        <v>2</v>
      </c>
      <c r="J130" s="43">
        <v>187</v>
      </c>
      <c r="K130" s="44"/>
      <c r="L130" s="43">
        <v>15.75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5</v>
      </c>
      <c r="H131" s="43">
        <v>2</v>
      </c>
      <c r="I131" s="43">
        <v>25</v>
      </c>
      <c r="J131" s="43">
        <v>135</v>
      </c>
      <c r="K131" s="44"/>
      <c r="L131" s="43">
        <v>7.09</v>
      </c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</v>
      </c>
      <c r="I132" s="43">
        <v>19</v>
      </c>
      <c r="J132" s="43">
        <v>46</v>
      </c>
      <c r="K132" s="44">
        <v>280</v>
      </c>
      <c r="L132" s="43">
        <v>4.18</v>
      </c>
    </row>
    <row r="133" spans="1:12" ht="1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4</v>
      </c>
      <c r="H133" s="43">
        <v>1</v>
      </c>
      <c r="I133" s="43">
        <v>19</v>
      </c>
      <c r="J133" s="43">
        <v>106</v>
      </c>
      <c r="K133" s="44"/>
      <c r="L133" s="43">
        <v>4.5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</v>
      </c>
      <c r="H134" s="43">
        <v>2</v>
      </c>
      <c r="I134" s="43">
        <v>16</v>
      </c>
      <c r="J134" s="43">
        <v>78</v>
      </c>
      <c r="K134" s="44"/>
      <c r="L134" s="43">
        <v>2.82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27</v>
      </c>
      <c r="H137" s="19">
        <f t="shared" si="64"/>
        <v>24</v>
      </c>
      <c r="I137" s="19">
        <f t="shared" si="64"/>
        <v>103</v>
      </c>
      <c r="J137" s="19">
        <f t="shared" si="64"/>
        <v>764</v>
      </c>
      <c r="K137" s="25"/>
      <c r="L137" s="19">
        <f t="shared" ref="L137" si="65">SUM(L128:L136)</f>
        <v>50.04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45</v>
      </c>
      <c r="H138" s="32">
        <f t="shared" ref="H138" si="67">H127+H137</f>
        <v>42</v>
      </c>
      <c r="I138" s="32">
        <f t="shared" ref="I138" si="68">I127+I137</f>
        <v>186</v>
      </c>
      <c r="J138" s="32">
        <f t="shared" ref="J138:L138" si="69">J127+J137</f>
        <v>1370</v>
      </c>
      <c r="K138" s="32"/>
      <c r="L138" s="32">
        <f t="shared" si="69"/>
        <v>90.039999999999992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220</v>
      </c>
      <c r="G139" s="40">
        <v>8</v>
      </c>
      <c r="H139" s="40">
        <v>11</v>
      </c>
      <c r="I139" s="40">
        <v>40</v>
      </c>
      <c r="J139" s="40">
        <v>305</v>
      </c>
      <c r="K139" s="41">
        <v>107</v>
      </c>
      <c r="L139" s="40">
        <v>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4</v>
      </c>
      <c r="H141" s="43">
        <v>5</v>
      </c>
      <c r="I141" s="43">
        <v>14</v>
      </c>
      <c r="J141" s="43">
        <v>106</v>
      </c>
      <c r="K141" s="44">
        <v>269</v>
      </c>
      <c r="L141" s="43">
        <v>9.3800000000000008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4</v>
      </c>
      <c r="H142" s="43">
        <v>1</v>
      </c>
      <c r="I142" s="43">
        <v>19</v>
      </c>
      <c r="J142" s="43">
        <v>106</v>
      </c>
      <c r="K142" s="44"/>
      <c r="L142" s="43">
        <v>2.25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14.75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83</v>
      </c>
      <c r="J146" s="19">
        <f t="shared" si="70"/>
        <v>564</v>
      </c>
      <c r="K146" s="25"/>
      <c r="L146" s="19">
        <f t="shared" ref="L146" si="71">SUM(L139:L145)</f>
        <v>35.380000000000003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1</v>
      </c>
      <c r="H147" s="43">
        <v>3</v>
      </c>
      <c r="I147" s="43">
        <v>2</v>
      </c>
      <c r="J147" s="43">
        <v>33</v>
      </c>
      <c r="K147" s="44"/>
      <c r="L147" s="43">
        <v>7.06</v>
      </c>
    </row>
    <row r="148" spans="1:12" ht="1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5</v>
      </c>
      <c r="H148" s="43">
        <v>5</v>
      </c>
      <c r="I148" s="43">
        <v>9</v>
      </c>
      <c r="J148" s="43">
        <v>138</v>
      </c>
      <c r="K148" s="44">
        <v>48</v>
      </c>
      <c r="L148" s="43">
        <v>10.130000000000001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8</v>
      </c>
      <c r="H149" s="43">
        <v>10</v>
      </c>
      <c r="I149" s="43">
        <v>13</v>
      </c>
      <c r="J149" s="43">
        <v>157</v>
      </c>
      <c r="K149" s="44">
        <v>304</v>
      </c>
      <c r="L149" s="43">
        <v>22.5</v>
      </c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4</v>
      </c>
      <c r="H150" s="43">
        <v>6</v>
      </c>
      <c r="I150" s="43">
        <v>23</v>
      </c>
      <c r="J150" s="43">
        <v>158</v>
      </c>
      <c r="K150" s="44"/>
      <c r="L150" s="43">
        <v>7.5</v>
      </c>
    </row>
    <row r="151" spans="1:12" ht="1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</v>
      </c>
      <c r="H151" s="43">
        <v>0</v>
      </c>
      <c r="I151" s="43">
        <v>21</v>
      </c>
      <c r="J151" s="43">
        <v>50</v>
      </c>
      <c r="K151" s="44">
        <v>280</v>
      </c>
      <c r="L151" s="43">
        <v>3.75</v>
      </c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4</v>
      </c>
      <c r="H152" s="43">
        <v>1</v>
      </c>
      <c r="I152" s="43">
        <v>19</v>
      </c>
      <c r="J152" s="43">
        <v>106</v>
      </c>
      <c r="K152" s="44"/>
      <c r="L152" s="43">
        <v>4.5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</v>
      </c>
      <c r="H153" s="43">
        <v>2</v>
      </c>
      <c r="I153" s="43">
        <v>16</v>
      </c>
      <c r="J153" s="43">
        <v>78</v>
      </c>
      <c r="K153" s="44"/>
      <c r="L153" s="43">
        <v>2.06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24</v>
      </c>
      <c r="H156" s="19">
        <f t="shared" si="72"/>
        <v>27</v>
      </c>
      <c r="I156" s="19">
        <f t="shared" si="72"/>
        <v>103</v>
      </c>
      <c r="J156" s="19">
        <f t="shared" si="72"/>
        <v>720</v>
      </c>
      <c r="K156" s="25"/>
      <c r="L156" s="19">
        <f t="shared" ref="L156" si="73">SUM(L147:L155)</f>
        <v>57.5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4">G146+G156</f>
        <v>40</v>
      </c>
      <c r="H157" s="32">
        <f t="shared" ref="H157" si="75">H146+H156</f>
        <v>44</v>
      </c>
      <c r="I157" s="32">
        <f t="shared" ref="I157" si="76">I146+I156</f>
        <v>186</v>
      </c>
      <c r="J157" s="32">
        <f t="shared" ref="J157:L157" si="77">J146+J156</f>
        <v>1284</v>
      </c>
      <c r="K157" s="32"/>
      <c r="L157" s="32">
        <f t="shared" si="77"/>
        <v>92.88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12</v>
      </c>
      <c r="H158" s="40">
        <v>14</v>
      </c>
      <c r="I158" s="40">
        <v>31</v>
      </c>
      <c r="J158" s="40">
        <v>289</v>
      </c>
      <c r="K158" s="41"/>
      <c r="L158" s="40">
        <v>15.88</v>
      </c>
    </row>
    <row r="159" spans="1:12" ht="15.75" thickBot="1">
      <c r="A159" s="23"/>
      <c r="B159" s="15"/>
      <c r="C159" s="11"/>
      <c r="D159" s="6"/>
      <c r="E159" s="42"/>
      <c r="F159" s="40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0">
        <v>200</v>
      </c>
      <c r="G160" s="43">
        <v>0</v>
      </c>
      <c r="H160" s="43">
        <v>0</v>
      </c>
      <c r="I160" s="43">
        <v>14</v>
      </c>
      <c r="J160" s="43">
        <v>56</v>
      </c>
      <c r="K160" s="44">
        <v>270</v>
      </c>
      <c r="L160" s="43">
        <v>2.25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4</v>
      </c>
      <c r="H161" s="43">
        <v>2</v>
      </c>
      <c r="I161" s="43">
        <v>19</v>
      </c>
      <c r="J161" s="43">
        <v>106</v>
      </c>
      <c r="K161" s="44">
        <v>377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</v>
      </c>
      <c r="H162" s="43">
        <v>1</v>
      </c>
      <c r="I162" s="43">
        <v>10</v>
      </c>
      <c r="J162" s="43">
        <v>47</v>
      </c>
      <c r="K162" s="44"/>
      <c r="L162" s="43">
        <v>13.75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</v>
      </c>
      <c r="H165" s="19">
        <f t="shared" si="78"/>
        <v>17</v>
      </c>
      <c r="I165" s="19">
        <f t="shared" si="78"/>
        <v>74</v>
      </c>
      <c r="J165" s="19">
        <f t="shared" si="78"/>
        <v>498</v>
      </c>
      <c r="K165" s="25"/>
      <c r="L165" s="19">
        <f t="shared" ref="L165" si="79">SUM(L158:L164)</f>
        <v>34.130000000000003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</v>
      </c>
      <c r="H166" s="43">
        <v>1</v>
      </c>
      <c r="I166" s="43">
        <v>5</v>
      </c>
      <c r="J166" s="43">
        <v>42</v>
      </c>
      <c r="K166" s="44">
        <v>11</v>
      </c>
      <c r="L166" s="43">
        <v>4.97</v>
      </c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5</v>
      </c>
      <c r="H167" s="43">
        <v>4</v>
      </c>
      <c r="I167" s="43">
        <v>15</v>
      </c>
      <c r="J167" s="43">
        <v>97</v>
      </c>
      <c r="K167" s="44">
        <v>48</v>
      </c>
      <c r="L167" s="43">
        <v>9.06</v>
      </c>
    </row>
    <row r="168" spans="1:12" ht="15">
      <c r="A168" s="23"/>
      <c r="B168" s="15"/>
      <c r="C168" s="11"/>
      <c r="D168" s="7" t="s">
        <v>28</v>
      </c>
      <c r="E168" s="42" t="s">
        <v>56</v>
      </c>
      <c r="F168" s="43">
        <v>200</v>
      </c>
      <c r="G168" s="43">
        <v>14</v>
      </c>
      <c r="H168" s="43">
        <v>16</v>
      </c>
      <c r="I168" s="43">
        <v>24</v>
      </c>
      <c r="J168" s="43">
        <v>272</v>
      </c>
      <c r="K168" s="44">
        <v>304</v>
      </c>
      <c r="L168" s="43">
        <v>33.53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>
        <v>31</v>
      </c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</v>
      </c>
      <c r="H170" s="43">
        <v>0</v>
      </c>
      <c r="I170" s="43">
        <v>19</v>
      </c>
      <c r="J170" s="43">
        <v>118</v>
      </c>
      <c r="K170" s="44">
        <v>280</v>
      </c>
      <c r="L170" s="43">
        <v>3.75</v>
      </c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4</v>
      </c>
      <c r="H171" s="43">
        <v>1</v>
      </c>
      <c r="I171" s="43">
        <v>16</v>
      </c>
      <c r="J171" s="43">
        <v>106</v>
      </c>
      <c r="K171" s="44">
        <v>377</v>
      </c>
      <c r="L171" s="43">
        <v>4.5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</v>
      </c>
      <c r="H172" s="43">
        <v>2</v>
      </c>
      <c r="I172" s="43">
        <v>34</v>
      </c>
      <c r="J172" s="43">
        <v>78</v>
      </c>
      <c r="K172" s="44"/>
      <c r="L172" s="43">
        <v>2.06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26</v>
      </c>
      <c r="H175" s="19">
        <f t="shared" si="80"/>
        <v>24</v>
      </c>
      <c r="I175" s="19">
        <f t="shared" si="80"/>
        <v>144</v>
      </c>
      <c r="J175" s="19">
        <f t="shared" si="80"/>
        <v>713</v>
      </c>
      <c r="K175" s="25"/>
      <c r="L175" s="19">
        <f t="shared" ref="L175" si="81">SUM(L166:L174)</f>
        <v>57.870000000000005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42</v>
      </c>
      <c r="H176" s="32">
        <f t="shared" ref="H176" si="83">H165+H175</f>
        <v>41</v>
      </c>
      <c r="I176" s="32">
        <f t="shared" ref="I176" si="84">I165+I175</f>
        <v>218</v>
      </c>
      <c r="J176" s="32">
        <f t="shared" ref="J176:L176" si="85">J165+J175</f>
        <v>1211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220</v>
      </c>
      <c r="G177" s="40">
        <v>10</v>
      </c>
      <c r="H177" s="40">
        <v>5</v>
      </c>
      <c r="I177" s="40">
        <v>33</v>
      </c>
      <c r="J177" s="40">
        <v>212</v>
      </c>
      <c r="K177" s="41"/>
      <c r="L177" s="40">
        <v>10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 t="s">
        <v>61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</v>
      </c>
      <c r="H179" s="43">
        <v>1</v>
      </c>
      <c r="I179" s="43">
        <v>16</v>
      </c>
      <c r="J179" s="43">
        <v>86</v>
      </c>
      <c r="K179" s="44">
        <v>345</v>
      </c>
      <c r="L179" s="43">
        <v>6.25</v>
      </c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55</v>
      </c>
      <c r="G180" s="43">
        <v>4</v>
      </c>
      <c r="H180" s="43">
        <v>12</v>
      </c>
      <c r="I180" s="43">
        <v>19</v>
      </c>
      <c r="J180" s="43">
        <v>219</v>
      </c>
      <c r="K180" s="44">
        <v>349</v>
      </c>
      <c r="L180" s="43">
        <v>11.63</v>
      </c>
    </row>
    <row r="181" spans="1:12" ht="15">
      <c r="A181" s="23"/>
      <c r="B181" s="15"/>
      <c r="C181" s="11"/>
      <c r="D181" s="7" t="s">
        <v>80</v>
      </c>
      <c r="E181" s="42" t="s">
        <v>60</v>
      </c>
      <c r="F181" s="43">
        <v>30</v>
      </c>
      <c r="G181" s="43">
        <v>1</v>
      </c>
      <c r="H181" s="43">
        <v>1</v>
      </c>
      <c r="I181" s="43">
        <v>6</v>
      </c>
      <c r="J181" s="43">
        <v>41</v>
      </c>
      <c r="K181" s="44"/>
      <c r="L181" s="43">
        <v>6.88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74</v>
      </c>
      <c r="J184" s="19">
        <f t="shared" si="86"/>
        <v>558</v>
      </c>
      <c r="K184" s="25"/>
      <c r="L184" s="19">
        <f t="shared" ref="L184" si="87">SUM(L177:L183)</f>
        <v>34.760000000000005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1</v>
      </c>
      <c r="H185" s="43">
        <v>3</v>
      </c>
      <c r="I185" s="43">
        <v>2</v>
      </c>
      <c r="J185" s="43">
        <v>33</v>
      </c>
      <c r="K185" s="44"/>
      <c r="L185" s="43">
        <v>6.81</v>
      </c>
    </row>
    <row r="186" spans="1:12" ht="1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</v>
      </c>
      <c r="H186" s="43">
        <v>8</v>
      </c>
      <c r="I186" s="43">
        <v>7</v>
      </c>
      <c r="J186" s="43">
        <v>151</v>
      </c>
      <c r="K186" s="44"/>
      <c r="L186" s="43">
        <v>19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200</v>
      </c>
      <c r="G187" s="43">
        <v>8</v>
      </c>
      <c r="H187" s="43">
        <v>10</v>
      </c>
      <c r="I187" s="43">
        <v>54</v>
      </c>
      <c r="J187" s="43">
        <v>301</v>
      </c>
      <c r="K187" s="44"/>
      <c r="L187" s="43">
        <v>19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</v>
      </c>
      <c r="I189" s="43">
        <v>18</v>
      </c>
      <c r="J189" s="43">
        <v>46</v>
      </c>
      <c r="K189" s="44"/>
      <c r="L189" s="43">
        <v>3.88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4</v>
      </c>
      <c r="H190" s="43">
        <v>1</v>
      </c>
      <c r="I190" s="43">
        <v>19</v>
      </c>
      <c r="J190" s="43">
        <v>106</v>
      </c>
      <c r="K190" s="44">
        <v>377</v>
      </c>
      <c r="L190" s="43">
        <v>4.5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</v>
      </c>
      <c r="H191" s="43">
        <v>2</v>
      </c>
      <c r="I191" s="43">
        <v>16</v>
      </c>
      <c r="J191" s="43">
        <v>78</v>
      </c>
      <c r="K191" s="44"/>
      <c r="L191" s="43">
        <v>2.06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116</v>
      </c>
      <c r="J194" s="19">
        <f t="shared" si="88"/>
        <v>715</v>
      </c>
      <c r="K194" s="25"/>
      <c r="L194" s="19">
        <f t="shared" ref="L194" si="89">SUM(L185:L193)</f>
        <v>55.250000000000007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1235</v>
      </c>
      <c r="G195" s="32">
        <f t="shared" ref="G195" si="90">G184+G194</f>
        <v>41</v>
      </c>
      <c r="H195" s="32">
        <f t="shared" ref="H195" si="91">H184+H194</f>
        <v>43</v>
      </c>
      <c r="I195" s="32">
        <f t="shared" ref="I195" si="92">I184+I194</f>
        <v>190</v>
      </c>
      <c r="J195" s="32">
        <f t="shared" ref="J195:L195" si="93">J184+J194</f>
        <v>1273</v>
      </c>
      <c r="K195" s="32"/>
      <c r="L195" s="32">
        <f t="shared" si="93"/>
        <v>90.010000000000019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</v>
      </c>
      <c r="H196" s="34">
        <f t="shared" si="94"/>
        <v>42.4</v>
      </c>
      <c r="I196" s="34">
        <f t="shared" si="94"/>
        <v>194.2</v>
      </c>
      <c r="J196" s="34">
        <f t="shared" si="94"/>
        <v>1283.3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93.587999999999994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2023-10-19T10:42:19Z</cp:lastPrinted>
  <dcterms:created xsi:type="dcterms:W3CDTF">2022-05-16T14:23:56Z</dcterms:created>
  <dcterms:modified xsi:type="dcterms:W3CDTF">2025-01-25T11:57:48Z</dcterms:modified>
</cp:coreProperties>
</file>